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C:\Users\CJWTB\Documents\TY 2020 Study\"/>
    </mc:Choice>
  </mc:AlternateContent>
  <xr:revisionPtr revIDLastSave="0" documentId="13_ncr:1_{5E7FC04C-15CC-466E-86D4-6F957C14CA6F}"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Titles" localSheetId="0">Sheet1!$A:$A</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1" l="1"/>
  <c r="D5" i="1"/>
  <c r="E5" i="1"/>
  <c r="F5" i="1"/>
  <c r="G5" i="1"/>
  <c r="H5" i="1"/>
  <c r="I5" i="1"/>
  <c r="J5" i="1"/>
  <c r="K5" i="1"/>
  <c r="L5" i="1"/>
  <c r="M5" i="1"/>
  <c r="N5" i="1"/>
  <c r="O5" i="1"/>
  <c r="P5" i="1"/>
  <c r="Q5" i="1"/>
  <c r="R5" i="1"/>
  <c r="S5" i="1"/>
  <c r="T5" i="1"/>
  <c r="U5" i="1"/>
  <c r="V5" i="1"/>
  <c r="W5" i="1"/>
  <c r="X5" i="1"/>
  <c r="Y5" i="1"/>
  <c r="Z5" i="1"/>
  <c r="AA5" i="1"/>
  <c r="AB5" i="1"/>
  <c r="AC5" i="1"/>
  <c r="AD5" i="1"/>
  <c r="AE5" i="1"/>
  <c r="AF5" i="1"/>
  <c r="AG5" i="1"/>
  <c r="AH5" i="1"/>
  <c r="AI5" i="1"/>
  <c r="AJ5" i="1"/>
  <c r="AK5" i="1"/>
</calcChain>
</file>

<file path=xl/sharedStrings.xml><?xml version="1.0" encoding="utf-8"?>
<sst xmlns="http://schemas.openxmlformats.org/spreadsheetml/2006/main" count="58" uniqueCount="58">
  <si>
    <t>Item</t>
  </si>
  <si>
    <t>Total operating and administrative expenses</t>
  </si>
  <si>
    <t>Compensation of officers</t>
  </si>
  <si>
    <t>Pension plans, employee benefits</t>
  </si>
  <si>
    <t>Legal fees</t>
  </si>
  <si>
    <t>Accounting fees</t>
  </si>
  <si>
    <t>Other professional fees</t>
  </si>
  <si>
    <t>Interest</t>
  </si>
  <si>
    <t>Taxes</t>
  </si>
  <si>
    <t>Occupancy</t>
  </si>
  <si>
    <t>Other expenses</t>
  </si>
  <si>
    <t>Data are based on information obtained from the annual 
Statistics of Income sample of Forms 990-PF.</t>
  </si>
  <si>
    <t>Tax Year 
2005</t>
  </si>
  <si>
    <t>Tax Year 
2004</t>
  </si>
  <si>
    <t>Tax Year 
2003</t>
  </si>
  <si>
    <t>Tax Year 
2002</t>
  </si>
  <si>
    <t>Tax Year
2001</t>
  </si>
  <si>
    <t>Tax Year 
2000</t>
  </si>
  <si>
    <t>Tax Year 
1999</t>
  </si>
  <si>
    <t>Tax Year 
1998</t>
  </si>
  <si>
    <t>Tax Year 
1997</t>
  </si>
  <si>
    <t>Tax Year 
1996</t>
  </si>
  <si>
    <t>Tax Year 
1995</t>
  </si>
  <si>
    <t>Tax Year 
1994</t>
  </si>
  <si>
    <t>Tax Year 
1993</t>
  </si>
  <si>
    <t>Tax Year
1992</t>
  </si>
  <si>
    <t>Tax Year 
1991</t>
  </si>
  <si>
    <t>Tax Year 
1990</t>
  </si>
  <si>
    <t>Tax Year 
1989</t>
  </si>
  <si>
    <t>Tax Year 
1988</t>
  </si>
  <si>
    <t>Tax Year 
1987</t>
  </si>
  <si>
    <t>Tax Year 
1986</t>
  </si>
  <si>
    <t>Tax Year
1985</t>
  </si>
  <si>
    <t>Tax Year 
2006</t>
  </si>
  <si>
    <t>Tax Year 
2007</t>
  </si>
  <si>
    <t>Tax Year
2008</t>
  </si>
  <si>
    <t>Tax Year
2009</t>
  </si>
  <si>
    <t>Tax Year
2010</t>
  </si>
  <si>
    <t>Tax Year
2011</t>
  </si>
  <si>
    <t>Tax Year
2012</t>
  </si>
  <si>
    <t>Tax Year
2013</t>
  </si>
  <si>
    <t>Tax Year
2014</t>
  </si>
  <si>
    <t>Tax Year
2015</t>
  </si>
  <si>
    <t>[All figures are estimates based on a sample--
money amounts are in thousands of dollars]</t>
  </si>
  <si>
    <t>Tax Year
2016</t>
  </si>
  <si>
    <t>Tax Year
2017</t>
  </si>
  <si>
    <t>Tax Year
2018</t>
  </si>
  <si>
    <t>Tax Year
2019</t>
  </si>
  <si>
    <t>Total expenses and disbursements</t>
  </si>
  <si>
    <t>Contributions, gifts, and grants paid [2]</t>
  </si>
  <si>
    <t>Tax Year
2020</t>
  </si>
  <si>
    <t>Domestic Nonoperating Private Foundations:  
Disbursements for Charitable Purposes, 
Tax Years 1985 - 2020, in Constant Dollars [1]</t>
  </si>
  <si>
    <t>[1] Amounts have been adjusted for inflation using the 2017 chain-type price index 
for Gross Domestic Product (GDP) as reported by the U.S. Department of 
Commerce, Bureau of Economic Analysis. Inflation-adjusted money amounts were 
calculated in 2020 constant dollars.</t>
  </si>
  <si>
    <t xml:space="preserve">[2] The data shown are based on the amount of contributions, gifts, 
and grants that charitable trusts actually disbursed for charitable purposes for 2020
using the cash receipts and disbursements method of accounting. </t>
  </si>
  <si>
    <t>SOURCE: IRS, Statistics of Income Division, Domestic Private Foundations Study, June 2024</t>
  </si>
  <si>
    <t>Travel, conferences and meetings</t>
  </si>
  <si>
    <t>Printing and publications</t>
  </si>
  <si>
    <t>Other employee salaries and wages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</si>
</sst>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
    <numFmt numFmtId="165" formatCode="&quot;    &quot;@"/>
    <numFmt numFmtId="166" formatCode="&quot;          &quot;@"/>
    <numFmt numFmtId="167" formatCode="0.0000"/>
    <numFmt numFmtId="168" formatCode="#,##0;\-#,##0;0;@"/>
    <numFmt numFmtId="169" formatCode="\(#,##0\)"/>
  </numFmts>
  <fonts count="9" x14ac:knownFonts="1">
    <font>
      <sz val="10"/>
      <name val="Arial"/>
    </font>
    <font>
      <sz val="11"/>
      <color theme="1"/>
      <name val="Calibri"/>
      <family val="2"/>
      <scheme val="minor"/>
    </font>
    <font>
      <b/>
      <sz val="10"/>
      <name val="Arial"/>
      <family val="2"/>
    </font>
    <font>
      <b/>
      <sz val="8"/>
      <name val="Arial"/>
      <family val="2"/>
    </font>
    <font>
      <sz val="8"/>
      <name val="Arial"/>
      <family val="2"/>
    </font>
    <font>
      <b/>
      <sz val="6.5"/>
      <name val="Arial"/>
      <family val="2"/>
    </font>
    <font>
      <sz val="6"/>
      <name val="Arial"/>
      <family val="2"/>
    </font>
    <font>
      <sz val="10"/>
      <name val="Arial"/>
      <family val="2"/>
    </font>
    <font>
      <sz val="6.5"/>
      <name val="Arial"/>
      <family val="2"/>
    </font>
  </fonts>
  <fills count="2">
    <fill>
      <patternFill patternType="none"/>
    </fill>
    <fill>
      <patternFill patternType="gray125"/>
    </fill>
  </fills>
  <borders count="18">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double">
        <color indexed="64"/>
      </top>
      <bottom style="thin">
        <color indexed="64"/>
      </bottom>
      <diagonal/>
    </border>
    <border>
      <left/>
      <right/>
      <top/>
      <bottom style="double">
        <color indexed="64"/>
      </bottom>
      <diagonal/>
    </border>
    <border>
      <left/>
      <right/>
      <top style="thin">
        <color indexed="64"/>
      </top>
      <bottom/>
      <diagonal/>
    </border>
    <border>
      <left/>
      <right style="thin">
        <color indexed="64"/>
      </right>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style="thin">
        <color indexed="64"/>
      </right>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bottom style="thin">
        <color theme="0" tint="-0.14996795556505021"/>
      </bottom>
      <diagonal/>
    </border>
    <border>
      <left style="thin">
        <color indexed="64"/>
      </left>
      <right/>
      <top style="thin">
        <color theme="0" tint="-0.14996795556505021"/>
      </top>
      <bottom style="thin">
        <color theme="0" tint="-0.14996795556505021"/>
      </bottom>
      <diagonal/>
    </border>
    <border>
      <left style="thin">
        <color indexed="64"/>
      </left>
      <right/>
      <top/>
      <bottom/>
      <diagonal/>
    </border>
    <border>
      <left/>
      <right/>
      <top style="double">
        <color indexed="64"/>
      </top>
      <bottom style="thin">
        <color indexed="64"/>
      </bottom>
      <diagonal/>
    </border>
    <border>
      <left style="thin">
        <color indexed="64"/>
      </left>
      <right/>
      <top style="thin">
        <color theme="0" tint="-0.14996795556505021"/>
      </top>
      <bottom style="thin">
        <color indexed="64"/>
      </bottom>
      <diagonal/>
    </border>
  </borders>
  <cellStyleXfs count="4">
    <xf numFmtId="0" fontId="0" fillId="0" borderId="0"/>
    <xf numFmtId="164" fontId="5" fillId="0" borderId="0"/>
    <xf numFmtId="0" fontId="1" fillId="0" borderId="0"/>
    <xf numFmtId="169" fontId="8" fillId="0" borderId="2">
      <alignment horizontal="center"/>
    </xf>
  </cellStyleXfs>
  <cellXfs count="39">
    <xf numFmtId="0" fontId="0" fillId="0" borderId="0" xfId="0"/>
    <xf numFmtId="0" fontId="3" fillId="0" borderId="0" xfId="0" applyFont="1" applyBorder="1"/>
    <xf numFmtId="0" fontId="4" fillId="0" borderId="0" xfId="0" applyFont="1"/>
    <xf numFmtId="0" fontId="4" fillId="0" borderId="0" xfId="0" applyFont="1" applyBorder="1"/>
    <xf numFmtId="0" fontId="4" fillId="0" borderId="0" xfId="0" applyFont="1" applyBorder="1" applyAlignment="1">
      <alignment horizontal="left"/>
    </xf>
    <xf numFmtId="0" fontId="7" fillId="0" borderId="0" xfId="0" applyFont="1"/>
    <xf numFmtId="0" fontId="7" fillId="0" borderId="0" xfId="0" applyFont="1" applyBorder="1"/>
    <xf numFmtId="0" fontId="4" fillId="0" borderId="0" xfId="0" applyFont="1" applyBorder="1" applyAlignment="1">
      <alignment vertical="center"/>
    </xf>
    <xf numFmtId="166" fontId="4" fillId="0" borderId="7" xfId="1" applyNumberFormat="1" applyFont="1" applyBorder="1" applyAlignment="1"/>
    <xf numFmtId="167" fontId="4" fillId="0" borderId="0" xfId="0" applyNumberFormat="1" applyFont="1" applyBorder="1" applyAlignment="1">
      <alignment horizontal="right"/>
    </xf>
    <xf numFmtId="168" fontId="4" fillId="0" borderId="0" xfId="0" applyNumberFormat="1" applyFont="1" applyBorder="1" applyAlignment="1">
      <alignment horizontal="left"/>
    </xf>
    <xf numFmtId="0" fontId="3" fillId="0" borderId="10" xfId="0" applyFont="1" applyBorder="1" applyAlignment="1">
      <alignment horizontal="center" vertical="center"/>
    </xf>
    <xf numFmtId="169" fontId="4" fillId="0" borderId="2" xfId="3" applyFont="1">
      <alignment horizontal="center"/>
    </xf>
    <xf numFmtId="169" fontId="4" fillId="0" borderId="0" xfId="3" applyFont="1" applyBorder="1">
      <alignment horizontal="center"/>
    </xf>
    <xf numFmtId="49" fontId="3" fillId="0" borderId="6" xfId="1" applyNumberFormat="1" applyFont="1" applyFill="1" applyBorder="1" applyAlignment="1"/>
    <xf numFmtId="165" fontId="4" fillId="0" borderId="7" xfId="1" applyNumberFormat="1" applyFont="1" applyFill="1" applyBorder="1" applyAlignment="1"/>
    <xf numFmtId="166" fontId="4" fillId="0" borderId="10" xfId="1" applyNumberFormat="1" applyFont="1" applyBorder="1" applyAlignment="1"/>
    <xf numFmtId="0" fontId="4" fillId="0" borderId="4" xfId="0" applyFont="1" applyBorder="1"/>
    <xf numFmtId="3" fontId="3" fillId="0" borderId="8" xfId="1" applyNumberFormat="1" applyFont="1" applyFill="1" applyBorder="1" applyAlignment="1">
      <alignment horizontal="right"/>
    </xf>
    <xf numFmtId="3" fontId="4" fillId="0" borderId="9" xfId="1" applyNumberFormat="1" applyFont="1" applyBorder="1" applyAlignment="1">
      <alignment horizontal="right"/>
    </xf>
    <xf numFmtId="3" fontId="4" fillId="0" borderId="11" xfId="1" applyNumberFormat="1" applyFont="1" applyBorder="1" applyAlignment="1">
      <alignment horizontal="right"/>
    </xf>
    <xf numFmtId="3" fontId="3" fillId="0" borderId="13" xfId="1" applyNumberFormat="1" applyFont="1" applyFill="1" applyBorder="1" applyAlignment="1">
      <alignment horizontal="right"/>
    </xf>
    <xf numFmtId="3" fontId="4" fillId="0" borderId="14" xfId="1" applyNumberFormat="1" applyFont="1" applyBorder="1" applyAlignment="1">
      <alignment horizontal="right"/>
    </xf>
    <xf numFmtId="3" fontId="4" fillId="0" borderId="15" xfId="1" applyNumberFormat="1" applyFont="1" applyBorder="1" applyAlignment="1">
      <alignment horizontal="right"/>
    </xf>
    <xf numFmtId="3" fontId="4" fillId="0" borderId="17" xfId="1" applyNumberFormat="1" applyFont="1" applyBorder="1" applyAlignment="1">
      <alignment horizontal="right"/>
    </xf>
    <xf numFmtId="166" fontId="4" fillId="0" borderId="7" xfId="1" applyNumberFormat="1" applyFont="1" applyFill="1" applyBorder="1" applyAlignment="1"/>
    <xf numFmtId="0" fontId="2" fillId="0" borderId="0" xfId="0" applyFont="1" applyFill="1" applyAlignment="1">
      <alignment horizontal="left" wrapText="1"/>
    </xf>
    <xf numFmtId="0" fontId="4" fillId="0" borderId="4" xfId="0" applyFont="1" applyBorder="1" applyAlignment="1">
      <alignment horizontal="left" wrapText="1"/>
    </xf>
    <xf numFmtId="0" fontId="4" fillId="0" borderId="0" xfId="0" applyFont="1" applyAlignment="1">
      <alignment horizontal="left" wrapText="1"/>
    </xf>
    <xf numFmtId="0" fontId="4" fillId="0" borderId="0" xfId="0" applyFont="1" applyAlignment="1">
      <alignment horizontal="left"/>
    </xf>
    <xf numFmtId="0" fontId="6" fillId="0" borderId="5" xfId="0" applyFont="1" applyBorder="1" applyAlignment="1">
      <alignment horizontal="left" wrapText="1"/>
    </xf>
    <xf numFmtId="0" fontId="6" fillId="0" borderId="0" xfId="0" applyFont="1" applyBorder="1" applyAlignment="1">
      <alignment horizontal="left" wrapText="1"/>
    </xf>
    <xf numFmtId="3" fontId="4" fillId="0" borderId="9" xfId="1" applyNumberFormat="1" applyFont="1" applyFill="1" applyBorder="1" applyAlignment="1">
      <alignment horizontal="right"/>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0" xfId="0" applyFont="1" applyFill="1" applyBorder="1" applyAlignment="1">
      <alignment vertical="center"/>
    </xf>
  </cellXfs>
  <cellStyles count="4">
    <cellStyle name="Normal" xfId="0" builtinId="0"/>
    <cellStyle name="Normal 2" xfId="2" xr:uid="{AA1650BC-17F5-40D0-AD70-C4CF1EC9380D}"/>
    <cellStyle name="style_col_numbers" xfId="3" xr:uid="{A1E6EA2E-5898-4065-8E4C-BF38E9C14650}"/>
    <cellStyle name="style_stub_line"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38"/>
  <sheetViews>
    <sheetView showGridLines="0" tabSelected="1" zoomScaleNormal="100" workbookViewId="0">
      <pane xSplit="1" topLeftCell="B1" activePane="topRight" state="frozen"/>
      <selection pane="topRight" activeCell="A22" sqref="A22:AJ22"/>
    </sheetView>
  </sheetViews>
  <sheetFormatPr defaultColWidth="9.140625" defaultRowHeight="11.25" x14ac:dyDescent="0.2"/>
  <cols>
    <col min="1" max="1" width="41.85546875" style="4" customWidth="1"/>
    <col min="2" max="18" width="12.42578125" style="4" customWidth="1"/>
    <col min="19" max="37" width="12.42578125" style="3" customWidth="1"/>
    <col min="38" max="38" width="9.140625" style="3"/>
    <col min="39" max="39" width="25.5703125" style="3" customWidth="1"/>
    <col min="40" max="16384" width="9.140625" style="3"/>
  </cols>
  <sheetData>
    <row r="1" spans="1:50" s="5" customFormat="1" ht="43.5" customHeight="1" x14ac:dyDescent="0.2">
      <c r="A1" s="26" t="s">
        <v>51</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X1" s="6"/>
    </row>
    <row r="2" spans="1:50" s="2" customFormat="1" ht="26.25" customHeight="1" x14ac:dyDescent="0.2">
      <c r="A2" s="28" t="s">
        <v>43</v>
      </c>
      <c r="B2" s="28"/>
      <c r="C2" s="28"/>
      <c r="D2" s="28"/>
      <c r="E2" s="28"/>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X2" s="3"/>
    </row>
    <row r="3" spans="1:50" s="2" customFormat="1" ht="30.75" customHeight="1" thickBot="1" x14ac:dyDescent="0.25">
      <c r="A3" s="27" t="s">
        <v>11</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17"/>
      <c r="AX3" s="3"/>
    </row>
    <row r="4" spans="1:50" s="38" customFormat="1" ht="27" customHeight="1" thickTop="1" x14ac:dyDescent="0.2">
      <c r="A4" s="33" t="s">
        <v>0</v>
      </c>
      <c r="B4" s="34" t="s">
        <v>50</v>
      </c>
      <c r="C4" s="34" t="s">
        <v>47</v>
      </c>
      <c r="D4" s="34" t="s">
        <v>46</v>
      </c>
      <c r="E4" s="34" t="s">
        <v>45</v>
      </c>
      <c r="F4" s="34" t="s">
        <v>44</v>
      </c>
      <c r="G4" s="34" t="s">
        <v>42</v>
      </c>
      <c r="H4" s="34" t="s">
        <v>41</v>
      </c>
      <c r="I4" s="34" t="s">
        <v>40</v>
      </c>
      <c r="J4" s="34" t="s">
        <v>39</v>
      </c>
      <c r="K4" s="34" t="s">
        <v>38</v>
      </c>
      <c r="L4" s="34" t="s">
        <v>37</v>
      </c>
      <c r="M4" s="34" t="s">
        <v>36</v>
      </c>
      <c r="N4" s="34" t="s">
        <v>35</v>
      </c>
      <c r="O4" s="34" t="s">
        <v>34</v>
      </c>
      <c r="P4" s="34" t="s">
        <v>33</v>
      </c>
      <c r="Q4" s="34" t="s">
        <v>12</v>
      </c>
      <c r="R4" s="34" t="s">
        <v>13</v>
      </c>
      <c r="S4" s="34" t="s">
        <v>14</v>
      </c>
      <c r="T4" s="34" t="s">
        <v>15</v>
      </c>
      <c r="U4" s="34" t="s">
        <v>16</v>
      </c>
      <c r="V4" s="34" t="s">
        <v>17</v>
      </c>
      <c r="W4" s="34" t="s">
        <v>18</v>
      </c>
      <c r="X4" s="34" t="s">
        <v>19</v>
      </c>
      <c r="Y4" s="34" t="s">
        <v>20</v>
      </c>
      <c r="Z4" s="34" t="s">
        <v>21</v>
      </c>
      <c r="AA4" s="35" t="s">
        <v>22</v>
      </c>
      <c r="AB4" s="34" t="s">
        <v>23</v>
      </c>
      <c r="AC4" s="34" t="s">
        <v>24</v>
      </c>
      <c r="AD4" s="34" t="s">
        <v>25</v>
      </c>
      <c r="AE4" s="34" t="s">
        <v>26</v>
      </c>
      <c r="AF4" s="34" t="s">
        <v>27</v>
      </c>
      <c r="AG4" s="35" t="s">
        <v>28</v>
      </c>
      <c r="AH4" s="35" t="s">
        <v>29</v>
      </c>
      <c r="AI4" s="35" t="s">
        <v>30</v>
      </c>
      <c r="AJ4" s="36" t="s">
        <v>31</v>
      </c>
      <c r="AK4" s="37" t="s">
        <v>32</v>
      </c>
    </row>
    <row r="5" spans="1:50" s="7" customFormat="1" x14ac:dyDescent="0.2">
      <c r="A5" s="11"/>
      <c r="B5" s="12">
        <v>1</v>
      </c>
      <c r="C5" s="12">
        <f>B5+1</f>
        <v>2</v>
      </c>
      <c r="D5" s="12">
        <f t="shared" ref="D5:AK5" si="0">C5+1</f>
        <v>3</v>
      </c>
      <c r="E5" s="12">
        <f t="shared" si="0"/>
        <v>4</v>
      </c>
      <c r="F5" s="12">
        <f t="shared" si="0"/>
        <v>5</v>
      </c>
      <c r="G5" s="12">
        <f t="shared" si="0"/>
        <v>6</v>
      </c>
      <c r="H5" s="12">
        <f t="shared" si="0"/>
        <v>7</v>
      </c>
      <c r="I5" s="12">
        <f t="shared" si="0"/>
        <v>8</v>
      </c>
      <c r="J5" s="12">
        <f t="shared" si="0"/>
        <v>9</v>
      </c>
      <c r="K5" s="12">
        <f t="shared" si="0"/>
        <v>10</v>
      </c>
      <c r="L5" s="12">
        <f t="shared" si="0"/>
        <v>11</v>
      </c>
      <c r="M5" s="12">
        <f t="shared" si="0"/>
        <v>12</v>
      </c>
      <c r="N5" s="12">
        <f t="shared" si="0"/>
        <v>13</v>
      </c>
      <c r="O5" s="12">
        <f t="shared" si="0"/>
        <v>14</v>
      </c>
      <c r="P5" s="12">
        <f t="shared" si="0"/>
        <v>15</v>
      </c>
      <c r="Q5" s="12">
        <f t="shared" si="0"/>
        <v>16</v>
      </c>
      <c r="R5" s="12">
        <f t="shared" si="0"/>
        <v>17</v>
      </c>
      <c r="S5" s="12">
        <f t="shared" si="0"/>
        <v>18</v>
      </c>
      <c r="T5" s="12">
        <f t="shared" si="0"/>
        <v>19</v>
      </c>
      <c r="U5" s="12">
        <f t="shared" si="0"/>
        <v>20</v>
      </c>
      <c r="V5" s="12">
        <f t="shared" si="0"/>
        <v>21</v>
      </c>
      <c r="W5" s="12">
        <f t="shared" si="0"/>
        <v>22</v>
      </c>
      <c r="X5" s="12">
        <f t="shared" si="0"/>
        <v>23</v>
      </c>
      <c r="Y5" s="12">
        <f t="shared" si="0"/>
        <v>24</v>
      </c>
      <c r="Z5" s="12">
        <f t="shared" si="0"/>
        <v>25</v>
      </c>
      <c r="AA5" s="12">
        <f t="shared" si="0"/>
        <v>26</v>
      </c>
      <c r="AB5" s="12">
        <f t="shared" si="0"/>
        <v>27</v>
      </c>
      <c r="AC5" s="12">
        <f t="shared" si="0"/>
        <v>28</v>
      </c>
      <c r="AD5" s="12">
        <f t="shared" si="0"/>
        <v>29</v>
      </c>
      <c r="AE5" s="12">
        <f t="shared" si="0"/>
        <v>30</v>
      </c>
      <c r="AF5" s="12">
        <f t="shared" si="0"/>
        <v>31</v>
      </c>
      <c r="AG5" s="12">
        <f t="shared" si="0"/>
        <v>32</v>
      </c>
      <c r="AH5" s="12">
        <f t="shared" si="0"/>
        <v>33</v>
      </c>
      <c r="AI5" s="12">
        <f t="shared" si="0"/>
        <v>34</v>
      </c>
      <c r="AJ5" s="12">
        <f t="shared" si="0"/>
        <v>35</v>
      </c>
      <c r="AK5" s="12">
        <f t="shared" si="0"/>
        <v>36</v>
      </c>
      <c r="AL5" s="13"/>
      <c r="AM5" s="13"/>
      <c r="AN5" s="13"/>
      <c r="AO5" s="13"/>
      <c r="AP5" s="13"/>
      <c r="AQ5" s="13"/>
      <c r="AR5" s="13"/>
      <c r="AS5" s="13"/>
      <c r="AT5" s="13"/>
      <c r="AU5" s="13"/>
      <c r="AV5" s="13"/>
      <c r="AW5" s="13"/>
    </row>
    <row r="6" spans="1:50" s="1" customFormat="1" ht="13.5" customHeight="1" x14ac:dyDescent="0.2">
      <c r="A6" s="14" t="s">
        <v>48</v>
      </c>
      <c r="B6" s="18">
        <v>83974876</v>
      </c>
      <c r="C6" s="18">
        <v>82670084</v>
      </c>
      <c r="D6" s="18">
        <v>74212440</v>
      </c>
      <c r="E6" s="18">
        <v>71579127</v>
      </c>
      <c r="F6" s="18">
        <v>67735939</v>
      </c>
      <c r="G6" s="18">
        <v>63997637</v>
      </c>
      <c r="H6" s="18">
        <v>60867754</v>
      </c>
      <c r="I6" s="18">
        <v>58070260</v>
      </c>
      <c r="J6" s="18">
        <v>53241474</v>
      </c>
      <c r="K6" s="18">
        <v>53796439</v>
      </c>
      <c r="L6" s="18">
        <v>53322280</v>
      </c>
      <c r="M6" s="18">
        <v>50161761</v>
      </c>
      <c r="N6" s="18">
        <v>53886741</v>
      </c>
      <c r="O6" s="18">
        <v>54365479</v>
      </c>
      <c r="P6" s="18">
        <v>46038628</v>
      </c>
      <c r="Q6" s="18">
        <v>43057427</v>
      </c>
      <c r="R6" s="18">
        <v>39716262</v>
      </c>
      <c r="S6" s="18">
        <v>39448068</v>
      </c>
      <c r="T6" s="18">
        <v>38949284</v>
      </c>
      <c r="U6" s="18">
        <v>40931824</v>
      </c>
      <c r="V6" s="18">
        <v>42105554</v>
      </c>
      <c r="W6" s="18">
        <v>36110658</v>
      </c>
      <c r="X6" s="18">
        <v>30913248</v>
      </c>
      <c r="Y6" s="18">
        <v>26187625</v>
      </c>
      <c r="Z6" s="18">
        <v>23894137</v>
      </c>
      <c r="AA6" s="18">
        <v>20519224</v>
      </c>
      <c r="AB6" s="18">
        <v>19965296</v>
      </c>
      <c r="AC6" s="18">
        <v>19459866</v>
      </c>
      <c r="AD6" s="18">
        <v>18088512</v>
      </c>
      <c r="AE6" s="18">
        <v>17834282</v>
      </c>
      <c r="AF6" s="18">
        <v>16321658</v>
      </c>
      <c r="AG6" s="18">
        <v>15630443</v>
      </c>
      <c r="AH6" s="18">
        <v>14717988</v>
      </c>
      <c r="AI6" s="18">
        <v>14006256</v>
      </c>
      <c r="AJ6" s="21">
        <v>13102749</v>
      </c>
      <c r="AK6" s="21">
        <v>11370533</v>
      </c>
    </row>
    <row r="7" spans="1:50" x14ac:dyDescent="0.2">
      <c r="A7" s="15" t="s">
        <v>49</v>
      </c>
      <c r="B7" s="19">
        <v>76907884</v>
      </c>
      <c r="C7" s="19">
        <v>75548379</v>
      </c>
      <c r="D7" s="19">
        <v>67311624</v>
      </c>
      <c r="E7" s="19">
        <v>64963501</v>
      </c>
      <c r="F7" s="19">
        <v>61527870</v>
      </c>
      <c r="G7" s="19">
        <v>57880241</v>
      </c>
      <c r="H7" s="19">
        <v>55125548</v>
      </c>
      <c r="I7" s="19">
        <v>52731678</v>
      </c>
      <c r="J7" s="19">
        <v>48253853</v>
      </c>
      <c r="K7" s="19">
        <v>49029033</v>
      </c>
      <c r="L7" s="19">
        <v>48541895</v>
      </c>
      <c r="M7" s="19">
        <v>45722545</v>
      </c>
      <c r="N7" s="19">
        <v>49370382</v>
      </c>
      <c r="O7" s="19">
        <v>50363833</v>
      </c>
      <c r="P7" s="19">
        <v>42430374</v>
      </c>
      <c r="Q7" s="19">
        <v>39595534</v>
      </c>
      <c r="R7" s="19">
        <v>36079719</v>
      </c>
      <c r="S7" s="19">
        <v>35739258</v>
      </c>
      <c r="T7" s="19">
        <v>35567688</v>
      </c>
      <c r="U7" s="32">
        <v>37592834</v>
      </c>
      <c r="V7" s="32">
        <v>38475997</v>
      </c>
      <c r="W7" s="32">
        <v>33097983</v>
      </c>
      <c r="X7" s="19">
        <v>28503441</v>
      </c>
      <c r="Y7" s="19">
        <v>24096176</v>
      </c>
      <c r="Z7" s="19">
        <v>21926540</v>
      </c>
      <c r="AA7" s="19">
        <v>18737714</v>
      </c>
      <c r="AB7" s="19">
        <v>18350492</v>
      </c>
      <c r="AC7" s="19">
        <v>17924147</v>
      </c>
      <c r="AD7" s="19">
        <v>16587371</v>
      </c>
      <c r="AE7" s="19">
        <v>16427698</v>
      </c>
      <c r="AF7" s="19">
        <v>15073253</v>
      </c>
      <c r="AG7" s="19">
        <v>14446283</v>
      </c>
      <c r="AH7" s="19">
        <v>13663065</v>
      </c>
      <c r="AI7" s="19">
        <v>13075719</v>
      </c>
      <c r="AJ7" s="22">
        <v>12250942</v>
      </c>
      <c r="AK7" s="22">
        <v>10584128</v>
      </c>
    </row>
    <row r="8" spans="1:50" x14ac:dyDescent="0.2">
      <c r="A8" s="15" t="s">
        <v>1</v>
      </c>
      <c r="B8" s="19">
        <v>7066992</v>
      </c>
      <c r="C8" s="19">
        <v>7121705</v>
      </c>
      <c r="D8" s="19">
        <v>6900816</v>
      </c>
      <c r="E8" s="19">
        <v>6615625</v>
      </c>
      <c r="F8" s="19">
        <v>6208068</v>
      </c>
      <c r="G8" s="19">
        <v>6117397</v>
      </c>
      <c r="H8" s="19">
        <v>5742206</v>
      </c>
      <c r="I8" s="19">
        <v>5338581</v>
      </c>
      <c r="J8" s="19">
        <v>4987621</v>
      </c>
      <c r="K8" s="19">
        <v>4767405</v>
      </c>
      <c r="L8" s="19">
        <v>4780383</v>
      </c>
      <c r="M8" s="19">
        <v>4439215</v>
      </c>
      <c r="N8" s="19">
        <v>4516357</v>
      </c>
      <c r="O8" s="19">
        <v>4001646</v>
      </c>
      <c r="P8" s="19">
        <v>3608252</v>
      </c>
      <c r="Q8" s="19">
        <v>3461891</v>
      </c>
      <c r="R8" s="19">
        <v>3636541</v>
      </c>
      <c r="S8" s="19">
        <v>3708809</v>
      </c>
      <c r="T8" s="19">
        <v>3381594</v>
      </c>
      <c r="U8" s="32">
        <v>3338990</v>
      </c>
      <c r="V8" s="32">
        <v>3629556</v>
      </c>
      <c r="W8" s="32">
        <v>3012675</v>
      </c>
      <c r="X8" s="19">
        <v>2409806</v>
      </c>
      <c r="Y8" s="19">
        <v>2091447</v>
      </c>
      <c r="Z8" s="19">
        <v>1967595</v>
      </c>
      <c r="AA8" s="19">
        <v>1781508</v>
      </c>
      <c r="AB8" s="19">
        <v>1614806</v>
      </c>
      <c r="AC8" s="19">
        <v>1535716</v>
      </c>
      <c r="AD8" s="19">
        <v>1501137</v>
      </c>
      <c r="AE8" s="19">
        <v>1406580</v>
      </c>
      <c r="AF8" s="19">
        <v>1248402</v>
      </c>
      <c r="AG8" s="19">
        <v>1184155</v>
      </c>
      <c r="AH8" s="19">
        <v>1054919</v>
      </c>
      <c r="AI8" s="19">
        <v>930532</v>
      </c>
      <c r="AJ8" s="22">
        <v>851802</v>
      </c>
      <c r="AK8" s="22">
        <v>786400</v>
      </c>
    </row>
    <row r="9" spans="1:50" x14ac:dyDescent="0.2">
      <c r="A9" s="8" t="s">
        <v>2</v>
      </c>
      <c r="B9" s="19">
        <v>975819</v>
      </c>
      <c r="C9" s="19">
        <v>927297</v>
      </c>
      <c r="D9" s="19">
        <v>891638</v>
      </c>
      <c r="E9" s="19">
        <v>874552</v>
      </c>
      <c r="F9" s="19">
        <v>845328</v>
      </c>
      <c r="G9" s="19">
        <v>801298</v>
      </c>
      <c r="H9" s="19">
        <v>757183</v>
      </c>
      <c r="I9" s="19">
        <v>711784</v>
      </c>
      <c r="J9" s="19">
        <v>690332</v>
      </c>
      <c r="K9" s="19">
        <v>658327</v>
      </c>
      <c r="L9" s="19">
        <v>645918</v>
      </c>
      <c r="M9" s="19">
        <v>618379</v>
      </c>
      <c r="N9" s="19">
        <v>610609</v>
      </c>
      <c r="O9" s="19">
        <v>589871</v>
      </c>
      <c r="P9" s="19">
        <v>561614</v>
      </c>
      <c r="Q9" s="19">
        <v>512752</v>
      </c>
      <c r="R9" s="19">
        <v>506891</v>
      </c>
      <c r="S9" s="19">
        <v>478905</v>
      </c>
      <c r="T9" s="19">
        <v>451461</v>
      </c>
      <c r="U9" s="19">
        <v>436637</v>
      </c>
      <c r="V9" s="19">
        <v>453404</v>
      </c>
      <c r="W9" s="19">
        <v>403542</v>
      </c>
      <c r="X9" s="19">
        <v>366097</v>
      </c>
      <c r="Y9" s="19">
        <v>322445</v>
      </c>
      <c r="Z9" s="19">
        <v>308720</v>
      </c>
      <c r="AA9" s="19">
        <v>278925</v>
      </c>
      <c r="AB9" s="19">
        <v>266724</v>
      </c>
      <c r="AC9" s="19">
        <v>250824</v>
      </c>
      <c r="AD9" s="19">
        <v>237244</v>
      </c>
      <c r="AE9" s="19">
        <v>228557</v>
      </c>
      <c r="AF9" s="19">
        <v>205905</v>
      </c>
      <c r="AG9" s="19">
        <v>192907</v>
      </c>
      <c r="AH9" s="19">
        <v>186033</v>
      </c>
      <c r="AI9" s="19">
        <v>166960</v>
      </c>
      <c r="AJ9" s="22">
        <v>162584</v>
      </c>
      <c r="AK9" s="22">
        <v>151412</v>
      </c>
    </row>
    <row r="10" spans="1:50" x14ac:dyDescent="0.2">
      <c r="A10" s="25" t="s">
        <v>57</v>
      </c>
      <c r="B10" s="19">
        <v>1742358</v>
      </c>
      <c r="C10" s="19">
        <v>1639456</v>
      </c>
      <c r="D10" s="19">
        <v>1579613</v>
      </c>
      <c r="E10" s="19">
        <v>1464438</v>
      </c>
      <c r="F10" s="19">
        <v>1338978</v>
      </c>
      <c r="G10" s="19">
        <v>1228175</v>
      </c>
      <c r="H10" s="19">
        <v>1173036</v>
      </c>
      <c r="I10" s="19">
        <v>1080270</v>
      </c>
      <c r="J10" s="19">
        <v>983907</v>
      </c>
      <c r="K10" s="19">
        <v>941022</v>
      </c>
      <c r="L10" s="19">
        <v>897337</v>
      </c>
      <c r="M10" s="19">
        <v>950426</v>
      </c>
      <c r="N10" s="19">
        <v>864304</v>
      </c>
      <c r="O10" s="19">
        <v>826442</v>
      </c>
      <c r="P10" s="19">
        <v>691765</v>
      </c>
      <c r="Q10" s="19">
        <v>674608</v>
      </c>
      <c r="R10" s="19">
        <v>660330</v>
      </c>
      <c r="S10" s="19">
        <v>657721</v>
      </c>
      <c r="T10" s="19">
        <v>639540</v>
      </c>
      <c r="U10" s="19">
        <v>605573</v>
      </c>
      <c r="V10" s="19">
        <v>880152</v>
      </c>
      <c r="W10" s="19">
        <v>719878</v>
      </c>
      <c r="X10" s="19">
        <v>489521</v>
      </c>
      <c r="Y10" s="19">
        <v>407077</v>
      </c>
      <c r="Z10" s="19">
        <v>391981</v>
      </c>
      <c r="AA10" s="19">
        <v>397190</v>
      </c>
      <c r="AB10" s="19">
        <v>349576</v>
      </c>
      <c r="AC10" s="19">
        <v>317439</v>
      </c>
      <c r="AD10" s="19">
        <v>298913</v>
      </c>
      <c r="AE10" s="19">
        <v>291460</v>
      </c>
      <c r="AF10" s="19">
        <v>266005</v>
      </c>
      <c r="AG10" s="19">
        <v>234005</v>
      </c>
      <c r="AH10" s="19">
        <v>204499</v>
      </c>
      <c r="AI10" s="19">
        <v>185471</v>
      </c>
      <c r="AJ10" s="22">
        <v>164460</v>
      </c>
      <c r="AK10" s="22">
        <v>152053</v>
      </c>
    </row>
    <row r="11" spans="1:50" x14ac:dyDescent="0.2">
      <c r="A11" s="25" t="s">
        <v>3</v>
      </c>
      <c r="B11" s="19">
        <v>611717</v>
      </c>
      <c r="C11" s="19">
        <v>592901</v>
      </c>
      <c r="D11" s="19">
        <v>560601</v>
      </c>
      <c r="E11" s="19">
        <v>538033</v>
      </c>
      <c r="F11" s="19">
        <v>513457</v>
      </c>
      <c r="G11" s="19">
        <v>471240</v>
      </c>
      <c r="H11" s="19">
        <v>447926</v>
      </c>
      <c r="I11" s="19">
        <v>426235</v>
      </c>
      <c r="J11" s="19">
        <v>388288</v>
      </c>
      <c r="K11" s="19">
        <v>390445</v>
      </c>
      <c r="L11" s="19">
        <v>390886</v>
      </c>
      <c r="M11" s="19">
        <v>365354</v>
      </c>
      <c r="N11" s="19">
        <v>362847</v>
      </c>
      <c r="O11" s="19">
        <v>312609</v>
      </c>
      <c r="P11" s="19">
        <v>308668</v>
      </c>
      <c r="Q11" s="19">
        <v>296636</v>
      </c>
      <c r="R11" s="19">
        <v>287242</v>
      </c>
      <c r="S11" s="19">
        <v>298755</v>
      </c>
      <c r="T11" s="19">
        <v>257954</v>
      </c>
      <c r="U11" s="19">
        <v>240017</v>
      </c>
      <c r="V11" s="19">
        <v>248229</v>
      </c>
      <c r="W11" s="19">
        <v>208411</v>
      </c>
      <c r="X11" s="19">
        <v>172005</v>
      </c>
      <c r="Y11" s="19">
        <v>152312</v>
      </c>
      <c r="Z11" s="19">
        <v>146686</v>
      </c>
      <c r="AA11" s="19">
        <v>140449</v>
      </c>
      <c r="AB11" s="19">
        <v>128004</v>
      </c>
      <c r="AC11" s="19">
        <v>119784</v>
      </c>
      <c r="AD11" s="19">
        <v>112939</v>
      </c>
      <c r="AE11" s="19">
        <v>107007</v>
      </c>
      <c r="AF11" s="19">
        <v>93793</v>
      </c>
      <c r="AG11" s="19">
        <v>83945</v>
      </c>
      <c r="AH11" s="19">
        <v>70368</v>
      </c>
      <c r="AI11" s="19">
        <v>62970</v>
      </c>
      <c r="AJ11" s="22">
        <v>58793</v>
      </c>
      <c r="AK11" s="22">
        <v>55223</v>
      </c>
    </row>
    <row r="12" spans="1:50" x14ac:dyDescent="0.2">
      <c r="A12" s="25" t="s">
        <v>4</v>
      </c>
      <c r="B12" s="19">
        <v>158038</v>
      </c>
      <c r="C12" s="19">
        <v>155079</v>
      </c>
      <c r="D12" s="19">
        <v>154051</v>
      </c>
      <c r="E12" s="19">
        <v>136490</v>
      </c>
      <c r="F12" s="19">
        <v>128617</v>
      </c>
      <c r="G12" s="19">
        <v>132605</v>
      </c>
      <c r="H12" s="19">
        <v>120454</v>
      </c>
      <c r="I12" s="19">
        <v>112456</v>
      </c>
      <c r="J12" s="19">
        <v>104027</v>
      </c>
      <c r="K12" s="19">
        <v>105865</v>
      </c>
      <c r="L12" s="19">
        <v>111158</v>
      </c>
      <c r="M12" s="19">
        <v>112691</v>
      </c>
      <c r="N12" s="19">
        <v>106564</v>
      </c>
      <c r="O12" s="19">
        <v>107404</v>
      </c>
      <c r="P12" s="19">
        <v>93263</v>
      </c>
      <c r="Q12" s="19">
        <v>94958</v>
      </c>
      <c r="R12" s="19">
        <v>88041</v>
      </c>
      <c r="S12" s="19">
        <v>93285</v>
      </c>
      <c r="T12" s="19">
        <v>79573</v>
      </c>
      <c r="U12" s="19">
        <v>78699</v>
      </c>
      <c r="V12" s="19">
        <v>85904</v>
      </c>
      <c r="W12" s="19">
        <v>82071</v>
      </c>
      <c r="X12" s="19">
        <v>69227</v>
      </c>
      <c r="Y12" s="19">
        <v>70343</v>
      </c>
      <c r="Z12" s="19">
        <v>52981</v>
      </c>
      <c r="AA12" s="19">
        <v>51515</v>
      </c>
      <c r="AB12" s="19">
        <v>52690</v>
      </c>
      <c r="AC12" s="19">
        <v>49937</v>
      </c>
      <c r="AD12" s="19">
        <v>54106</v>
      </c>
      <c r="AE12" s="19">
        <v>48631</v>
      </c>
      <c r="AF12" s="19">
        <v>53739</v>
      </c>
      <c r="AG12" s="19">
        <v>49775</v>
      </c>
      <c r="AH12" s="19">
        <v>47660</v>
      </c>
      <c r="AI12" s="19">
        <v>42693</v>
      </c>
      <c r="AJ12" s="22">
        <v>40510</v>
      </c>
      <c r="AK12" s="22">
        <v>34609</v>
      </c>
    </row>
    <row r="13" spans="1:50" x14ac:dyDescent="0.2">
      <c r="A13" s="25" t="s">
        <v>5</v>
      </c>
      <c r="B13" s="19">
        <v>172971</v>
      </c>
      <c r="C13" s="19">
        <v>169391</v>
      </c>
      <c r="D13" s="19">
        <v>159538</v>
      </c>
      <c r="E13" s="19">
        <v>158896</v>
      </c>
      <c r="F13" s="19">
        <v>149802</v>
      </c>
      <c r="G13" s="19">
        <v>152741</v>
      </c>
      <c r="H13" s="19">
        <v>148369</v>
      </c>
      <c r="I13" s="19">
        <v>142884</v>
      </c>
      <c r="J13" s="19">
        <v>132912</v>
      </c>
      <c r="K13" s="19">
        <v>137425</v>
      </c>
      <c r="L13" s="19">
        <v>137671</v>
      </c>
      <c r="M13" s="19">
        <v>141175</v>
      </c>
      <c r="N13" s="19">
        <v>136363</v>
      </c>
      <c r="O13" s="19">
        <v>119558</v>
      </c>
      <c r="P13" s="19">
        <v>105676</v>
      </c>
      <c r="Q13" s="19">
        <v>97902</v>
      </c>
      <c r="R13" s="19">
        <v>102542</v>
      </c>
      <c r="S13" s="19">
        <v>94075</v>
      </c>
      <c r="T13" s="19">
        <v>91283</v>
      </c>
      <c r="U13" s="19">
        <v>87600</v>
      </c>
      <c r="V13" s="19">
        <v>99344</v>
      </c>
      <c r="W13" s="19">
        <v>77446</v>
      </c>
      <c r="X13" s="19">
        <v>65512</v>
      </c>
      <c r="Y13" s="19">
        <v>57919</v>
      </c>
      <c r="Z13" s="19">
        <v>53337</v>
      </c>
      <c r="AA13" s="19">
        <v>48620</v>
      </c>
      <c r="AB13" s="19">
        <v>46158</v>
      </c>
      <c r="AC13" s="19">
        <v>45893</v>
      </c>
      <c r="AD13" s="19">
        <v>42175</v>
      </c>
      <c r="AE13" s="19">
        <v>42041</v>
      </c>
      <c r="AF13" s="19">
        <v>41574</v>
      </c>
      <c r="AG13" s="19">
        <v>38314</v>
      </c>
      <c r="AH13" s="19">
        <v>35557</v>
      </c>
      <c r="AI13" s="19">
        <v>33458</v>
      </c>
      <c r="AJ13" s="22">
        <v>29014</v>
      </c>
      <c r="AK13" s="22">
        <v>20886</v>
      </c>
    </row>
    <row r="14" spans="1:50" x14ac:dyDescent="0.2">
      <c r="A14" s="25" t="s">
        <v>6</v>
      </c>
      <c r="B14" s="19">
        <v>1805133</v>
      </c>
      <c r="C14" s="19">
        <v>1455815</v>
      </c>
      <c r="D14" s="19">
        <v>1355894</v>
      </c>
      <c r="E14" s="19">
        <v>1431729</v>
      </c>
      <c r="F14" s="19">
        <v>1379402</v>
      </c>
      <c r="G14" s="19">
        <v>1363371</v>
      </c>
      <c r="H14" s="19">
        <v>1405691</v>
      </c>
      <c r="I14" s="19">
        <v>1261610</v>
      </c>
      <c r="J14" s="19">
        <v>1153774</v>
      </c>
      <c r="K14" s="19">
        <v>1003334</v>
      </c>
      <c r="L14" s="19">
        <v>1117760</v>
      </c>
      <c r="M14" s="19">
        <v>810055</v>
      </c>
      <c r="N14" s="19">
        <v>785420</v>
      </c>
      <c r="O14" s="19">
        <v>667992</v>
      </c>
      <c r="P14" s="19">
        <v>587767</v>
      </c>
      <c r="Q14" s="19">
        <v>621420</v>
      </c>
      <c r="R14" s="19">
        <v>491530</v>
      </c>
      <c r="S14" s="19">
        <v>668722</v>
      </c>
      <c r="T14" s="19">
        <v>550761</v>
      </c>
      <c r="U14" s="19">
        <v>536421</v>
      </c>
      <c r="V14" s="19">
        <v>459148</v>
      </c>
      <c r="W14" s="19">
        <v>343404</v>
      </c>
      <c r="X14" s="19">
        <v>296392</v>
      </c>
      <c r="Y14" s="19">
        <v>255320</v>
      </c>
      <c r="Z14" s="19">
        <v>205521</v>
      </c>
      <c r="AA14" s="19">
        <v>158495</v>
      </c>
      <c r="AB14" s="19">
        <v>128135</v>
      </c>
      <c r="AC14" s="19">
        <v>125784</v>
      </c>
      <c r="AD14" s="19">
        <v>116683</v>
      </c>
      <c r="AE14" s="19">
        <v>94881</v>
      </c>
      <c r="AF14" s="19">
        <v>84906</v>
      </c>
      <c r="AG14" s="19">
        <v>95642</v>
      </c>
      <c r="AH14" s="19">
        <v>68637</v>
      </c>
      <c r="AI14" s="19">
        <v>61883</v>
      </c>
      <c r="AJ14" s="22">
        <v>58875</v>
      </c>
      <c r="AK14" s="22">
        <v>51046</v>
      </c>
    </row>
    <row r="15" spans="1:50" x14ac:dyDescent="0.2">
      <c r="A15" s="25" t="s">
        <v>7</v>
      </c>
      <c r="B15" s="19">
        <v>61987</v>
      </c>
      <c r="C15" s="19">
        <v>51235</v>
      </c>
      <c r="D15" s="19">
        <v>46012</v>
      </c>
      <c r="E15" s="19">
        <v>40700</v>
      </c>
      <c r="F15" s="19">
        <v>27485</v>
      </c>
      <c r="G15" s="19">
        <v>53143</v>
      </c>
      <c r="H15" s="19">
        <v>42718</v>
      </c>
      <c r="I15" s="19">
        <v>69907</v>
      </c>
      <c r="J15" s="19">
        <v>44240</v>
      </c>
      <c r="K15" s="19">
        <v>46726</v>
      </c>
      <c r="L15" s="19">
        <v>52201</v>
      </c>
      <c r="M15" s="19">
        <v>38069</v>
      </c>
      <c r="N15" s="19">
        <v>38578</v>
      </c>
      <c r="O15" s="19">
        <v>56452</v>
      </c>
      <c r="P15" s="19">
        <v>61550</v>
      </c>
      <c r="Q15" s="19">
        <v>44349</v>
      </c>
      <c r="R15" s="19">
        <v>34292</v>
      </c>
      <c r="S15" s="19">
        <v>23653</v>
      </c>
      <c r="T15" s="19">
        <v>36666</v>
      </c>
      <c r="U15" s="19">
        <v>48912</v>
      </c>
      <c r="V15" s="19">
        <v>34976</v>
      </c>
      <c r="W15" s="19">
        <v>17275</v>
      </c>
      <c r="X15" s="19">
        <v>13793</v>
      </c>
      <c r="Y15" s="19">
        <v>21355</v>
      </c>
      <c r="Z15" s="19">
        <v>20783</v>
      </c>
      <c r="AA15" s="19">
        <v>24745</v>
      </c>
      <c r="AB15" s="19">
        <v>17709</v>
      </c>
      <c r="AC15" s="19">
        <v>12963</v>
      </c>
      <c r="AD15" s="19">
        <v>21221</v>
      </c>
      <c r="AE15" s="19">
        <v>20078</v>
      </c>
      <c r="AF15" s="19">
        <v>16569</v>
      </c>
      <c r="AG15" s="19">
        <v>18001</v>
      </c>
      <c r="AH15" s="19">
        <v>14794</v>
      </c>
      <c r="AI15" s="19">
        <v>9370</v>
      </c>
      <c r="AJ15" s="22">
        <v>10900</v>
      </c>
      <c r="AK15" s="22">
        <v>23189</v>
      </c>
    </row>
    <row r="16" spans="1:50" x14ac:dyDescent="0.2">
      <c r="A16" s="25" t="s">
        <v>8</v>
      </c>
      <c r="B16" s="19">
        <v>61118</v>
      </c>
      <c r="C16" s="19">
        <v>61683</v>
      </c>
      <c r="D16" s="19">
        <v>56307</v>
      </c>
      <c r="E16" s="19">
        <v>52239</v>
      </c>
      <c r="F16" s="19">
        <v>54920</v>
      </c>
      <c r="G16" s="19">
        <v>57807</v>
      </c>
      <c r="H16" s="19">
        <v>60409</v>
      </c>
      <c r="I16" s="19">
        <v>56045</v>
      </c>
      <c r="J16" s="19">
        <v>66152</v>
      </c>
      <c r="K16" s="19">
        <v>47997</v>
      </c>
      <c r="L16" s="19">
        <v>41065</v>
      </c>
      <c r="M16" s="19">
        <v>40763</v>
      </c>
      <c r="N16" s="19">
        <v>54247</v>
      </c>
      <c r="O16" s="19">
        <v>51902</v>
      </c>
      <c r="P16" s="19">
        <v>46269</v>
      </c>
      <c r="Q16" s="19">
        <v>40313</v>
      </c>
      <c r="R16" s="19">
        <v>43021</v>
      </c>
      <c r="S16" s="19">
        <v>37393</v>
      </c>
      <c r="T16" s="19">
        <v>48519</v>
      </c>
      <c r="U16" s="19">
        <v>46572</v>
      </c>
      <c r="V16" s="19">
        <v>59116</v>
      </c>
      <c r="W16" s="19">
        <v>43773</v>
      </c>
      <c r="X16" s="19">
        <v>36421</v>
      </c>
      <c r="Y16" s="19">
        <v>34428</v>
      </c>
      <c r="Z16" s="19">
        <v>31664</v>
      </c>
      <c r="AA16" s="19">
        <v>29631</v>
      </c>
      <c r="AB16" s="19">
        <v>25627</v>
      </c>
      <c r="AC16" s="19">
        <v>28972</v>
      </c>
      <c r="AD16" s="19">
        <v>24817</v>
      </c>
      <c r="AE16" s="19">
        <v>25475</v>
      </c>
      <c r="AF16" s="19">
        <v>20839</v>
      </c>
      <c r="AG16" s="19">
        <v>17222</v>
      </c>
      <c r="AH16" s="19">
        <v>16654</v>
      </c>
      <c r="AI16" s="19">
        <v>16605</v>
      </c>
      <c r="AJ16" s="22">
        <v>13215</v>
      </c>
      <c r="AK16" s="22">
        <v>13100</v>
      </c>
    </row>
    <row r="17" spans="1:37" x14ac:dyDescent="0.2">
      <c r="A17" s="25" t="s">
        <v>9</v>
      </c>
      <c r="B17" s="19">
        <v>275387</v>
      </c>
      <c r="C17" s="19">
        <v>270109</v>
      </c>
      <c r="D17" s="19">
        <v>277571</v>
      </c>
      <c r="E17" s="19">
        <v>256338</v>
      </c>
      <c r="F17" s="19">
        <v>238407</v>
      </c>
      <c r="G17" s="19">
        <v>237522</v>
      </c>
      <c r="H17" s="19">
        <v>228886</v>
      </c>
      <c r="I17" s="19">
        <v>237196</v>
      </c>
      <c r="J17" s="19">
        <v>211256</v>
      </c>
      <c r="K17" s="19">
        <v>216593</v>
      </c>
      <c r="L17" s="19">
        <v>222957</v>
      </c>
      <c r="M17" s="19">
        <v>227222</v>
      </c>
      <c r="N17" s="19">
        <v>253547</v>
      </c>
      <c r="O17" s="19">
        <v>221567</v>
      </c>
      <c r="P17" s="19">
        <v>196909</v>
      </c>
      <c r="Q17" s="19">
        <v>201626</v>
      </c>
      <c r="R17" s="19">
        <v>194815</v>
      </c>
      <c r="S17" s="19">
        <v>191530</v>
      </c>
      <c r="T17" s="19">
        <v>185114</v>
      </c>
      <c r="U17" s="19">
        <v>185912</v>
      </c>
      <c r="V17" s="19">
        <v>175264</v>
      </c>
      <c r="W17" s="19">
        <v>154361</v>
      </c>
      <c r="X17" s="19">
        <v>135861</v>
      </c>
      <c r="Y17" s="19">
        <v>123956</v>
      </c>
      <c r="Z17" s="19">
        <v>115562</v>
      </c>
      <c r="AA17" s="19">
        <v>119095</v>
      </c>
      <c r="AB17" s="19">
        <v>111861</v>
      </c>
      <c r="AC17" s="19">
        <v>112710</v>
      </c>
      <c r="AD17" s="19">
        <v>113136</v>
      </c>
      <c r="AE17" s="19">
        <v>108752</v>
      </c>
      <c r="AF17" s="19">
        <v>96356</v>
      </c>
      <c r="AG17" s="19">
        <v>93897</v>
      </c>
      <c r="AH17" s="19">
        <v>67829</v>
      </c>
      <c r="AI17" s="19">
        <v>63420</v>
      </c>
      <c r="AJ17" s="22">
        <v>63471</v>
      </c>
      <c r="AK17" s="22">
        <v>55446</v>
      </c>
    </row>
    <row r="18" spans="1:37" x14ac:dyDescent="0.2">
      <c r="A18" s="25" t="s">
        <v>55</v>
      </c>
      <c r="B18" s="19">
        <v>99789</v>
      </c>
      <c r="C18" s="19">
        <v>375245</v>
      </c>
      <c r="D18" s="19">
        <v>358936</v>
      </c>
      <c r="E18" s="19">
        <v>344936</v>
      </c>
      <c r="F18" s="19">
        <v>330814</v>
      </c>
      <c r="G18" s="19">
        <v>333171</v>
      </c>
      <c r="H18" s="19">
        <v>320230</v>
      </c>
      <c r="I18" s="19">
        <v>290684</v>
      </c>
      <c r="J18" s="19">
        <v>261242</v>
      </c>
      <c r="K18" s="19">
        <v>246953</v>
      </c>
      <c r="L18" s="19">
        <v>210868</v>
      </c>
      <c r="M18" s="19">
        <v>212867</v>
      </c>
      <c r="N18" s="19">
        <v>233629</v>
      </c>
      <c r="O18" s="19">
        <v>226981</v>
      </c>
      <c r="P18" s="19">
        <v>176232</v>
      </c>
      <c r="Q18" s="19">
        <v>153104</v>
      </c>
      <c r="R18" s="19">
        <v>157844</v>
      </c>
      <c r="S18" s="19">
        <v>173128</v>
      </c>
      <c r="T18" s="19">
        <v>161310</v>
      </c>
      <c r="U18" s="19">
        <v>172729</v>
      </c>
      <c r="V18" s="19">
        <v>174653</v>
      </c>
      <c r="W18" s="19">
        <v>247589</v>
      </c>
      <c r="X18" s="19">
        <v>170635</v>
      </c>
      <c r="Y18" s="19">
        <v>138840</v>
      </c>
      <c r="Z18" s="19">
        <v>120768</v>
      </c>
      <c r="AA18" s="19">
        <v>108666</v>
      </c>
      <c r="AB18" s="19">
        <v>98839</v>
      </c>
      <c r="AC18" s="19">
        <v>92293</v>
      </c>
      <c r="AD18" s="19">
        <v>100307</v>
      </c>
      <c r="AE18" s="19">
        <v>80906</v>
      </c>
      <c r="AF18" s="19">
        <v>75580</v>
      </c>
      <c r="AG18" s="19">
        <v>66299</v>
      </c>
      <c r="AH18" s="19">
        <v>58186</v>
      </c>
      <c r="AI18" s="19">
        <v>46760</v>
      </c>
      <c r="AJ18" s="22">
        <v>46987</v>
      </c>
      <c r="AK18" s="22">
        <v>35102</v>
      </c>
    </row>
    <row r="19" spans="1:37" x14ac:dyDescent="0.2">
      <c r="A19" s="25" t="s">
        <v>56</v>
      </c>
      <c r="B19" s="19">
        <v>30622</v>
      </c>
      <c r="C19" s="19">
        <v>30921</v>
      </c>
      <c r="D19" s="19">
        <v>33187</v>
      </c>
      <c r="E19" s="19">
        <v>35141</v>
      </c>
      <c r="F19" s="19">
        <v>31856</v>
      </c>
      <c r="G19" s="19">
        <v>35282</v>
      </c>
      <c r="H19" s="19">
        <v>32587</v>
      </c>
      <c r="I19" s="19">
        <v>34563</v>
      </c>
      <c r="J19" s="19">
        <v>28520</v>
      </c>
      <c r="K19" s="19">
        <v>31173</v>
      </c>
      <c r="L19" s="19">
        <v>31262</v>
      </c>
      <c r="M19" s="19">
        <v>34964</v>
      </c>
      <c r="N19" s="19">
        <v>49287</v>
      </c>
      <c r="O19" s="19">
        <v>49071</v>
      </c>
      <c r="P19" s="19">
        <v>43792</v>
      </c>
      <c r="Q19" s="19">
        <v>47974</v>
      </c>
      <c r="R19" s="19">
        <v>51486</v>
      </c>
      <c r="S19" s="19">
        <v>57640</v>
      </c>
      <c r="T19" s="19">
        <v>59670</v>
      </c>
      <c r="U19" s="19">
        <v>59344</v>
      </c>
      <c r="V19" s="19">
        <v>147488</v>
      </c>
      <c r="W19" s="19">
        <v>62490</v>
      </c>
      <c r="X19" s="19">
        <v>56131</v>
      </c>
      <c r="Y19" s="19">
        <v>53104</v>
      </c>
      <c r="Z19" s="19">
        <v>49929</v>
      </c>
      <c r="AA19" s="19">
        <v>43613</v>
      </c>
      <c r="AB19" s="19">
        <v>55687</v>
      </c>
      <c r="AC19" s="19">
        <v>44971</v>
      </c>
      <c r="AD19" s="19">
        <v>45811</v>
      </c>
      <c r="AE19" s="19">
        <v>35292</v>
      </c>
      <c r="AF19" s="19">
        <v>32826</v>
      </c>
      <c r="AG19" s="19">
        <v>29660</v>
      </c>
      <c r="AH19" s="19">
        <v>22265</v>
      </c>
      <c r="AI19" s="19">
        <v>17347</v>
      </c>
      <c r="AJ19" s="22">
        <v>19818</v>
      </c>
      <c r="AK19" s="22">
        <v>16396</v>
      </c>
    </row>
    <row r="20" spans="1:37" x14ac:dyDescent="0.2">
      <c r="A20" s="16" t="s">
        <v>10</v>
      </c>
      <c r="B20" s="20">
        <v>1072052</v>
      </c>
      <c r="C20" s="20">
        <v>1392573</v>
      </c>
      <c r="D20" s="20">
        <v>1427467</v>
      </c>
      <c r="E20" s="20">
        <v>1282134</v>
      </c>
      <c r="F20" s="20">
        <v>1169002</v>
      </c>
      <c r="G20" s="20">
        <v>1251041</v>
      </c>
      <c r="H20" s="20">
        <v>1004716</v>
      </c>
      <c r="I20" s="20">
        <v>914948</v>
      </c>
      <c r="J20" s="20">
        <v>922971</v>
      </c>
      <c r="K20" s="20">
        <v>941547</v>
      </c>
      <c r="L20" s="20">
        <v>921301</v>
      </c>
      <c r="M20" s="20">
        <v>887249</v>
      </c>
      <c r="N20" s="20">
        <v>1020961</v>
      </c>
      <c r="O20" s="20">
        <v>771798</v>
      </c>
      <c r="P20" s="20">
        <v>734746</v>
      </c>
      <c r="Q20" s="20">
        <v>676246</v>
      </c>
      <c r="R20" s="20">
        <v>1018507</v>
      </c>
      <c r="S20" s="20">
        <v>934001</v>
      </c>
      <c r="T20" s="20">
        <v>819742</v>
      </c>
      <c r="U20" s="20">
        <v>840575</v>
      </c>
      <c r="V20" s="20">
        <v>811877</v>
      </c>
      <c r="W20" s="20">
        <v>652435</v>
      </c>
      <c r="X20" s="20">
        <v>538211</v>
      </c>
      <c r="Y20" s="20">
        <v>454346</v>
      </c>
      <c r="Z20" s="20">
        <v>469663</v>
      </c>
      <c r="AA20" s="20">
        <v>380565</v>
      </c>
      <c r="AB20" s="20">
        <v>333795</v>
      </c>
      <c r="AC20" s="20">
        <v>334145</v>
      </c>
      <c r="AD20" s="20">
        <v>333786</v>
      </c>
      <c r="AE20" s="20">
        <v>323502</v>
      </c>
      <c r="AF20" s="20">
        <v>260310</v>
      </c>
      <c r="AG20" s="20">
        <v>264489</v>
      </c>
      <c r="AH20" s="20">
        <v>262437</v>
      </c>
      <c r="AI20" s="20">
        <v>223594</v>
      </c>
      <c r="AJ20" s="23">
        <v>183176</v>
      </c>
      <c r="AK20" s="24">
        <v>177938</v>
      </c>
    </row>
    <row r="21" spans="1:37" customFormat="1" ht="41.25" customHeight="1" x14ac:dyDescent="0.2">
      <c r="A21" s="30" t="s">
        <v>52</v>
      </c>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row>
    <row r="22" spans="1:37" ht="29.25" customHeight="1" x14ac:dyDescent="0.2">
      <c r="A22" s="31" t="s">
        <v>53</v>
      </c>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row>
    <row r="23" spans="1:37" x14ac:dyDescent="0.2">
      <c r="A23" s="31" t="s">
        <v>54</v>
      </c>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row>
    <row r="24" spans="1:37" x14ac:dyDescent="0.2">
      <c r="D24" s="9"/>
    </row>
    <row r="25" spans="1:37" x14ac:dyDescent="0.2">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row>
    <row r="26" spans="1:37" x14ac:dyDescent="0.2">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row>
    <row r="27" spans="1:37" x14ac:dyDescent="0.2">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row>
    <row r="28" spans="1:37" x14ac:dyDescent="0.2">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row>
    <row r="29" spans="1:37" x14ac:dyDescent="0.2">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row>
    <row r="30" spans="1:37" x14ac:dyDescent="0.2">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row>
    <row r="31" spans="1:37" x14ac:dyDescent="0.2">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row>
    <row r="32" spans="1:37" x14ac:dyDescent="0.2">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row>
    <row r="33" spans="2:36" x14ac:dyDescent="0.2">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row>
    <row r="34" spans="2:36" x14ac:dyDescent="0.2">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row>
    <row r="35" spans="2:36" x14ac:dyDescent="0.2">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row>
    <row r="36" spans="2:36" x14ac:dyDescent="0.2">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row>
    <row r="37" spans="2:36" x14ac:dyDescent="0.2">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row>
    <row r="38" spans="2:36" x14ac:dyDescent="0.2">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row>
  </sheetData>
  <mergeCells count="6">
    <mergeCell ref="A1:AJ1"/>
    <mergeCell ref="A3:AJ3"/>
    <mergeCell ref="A2:AJ2"/>
    <mergeCell ref="A21:AJ21"/>
    <mergeCell ref="A23:AJ23"/>
    <mergeCell ref="A22:AJ22"/>
  </mergeCells>
  <phoneticPr fontId="4" type="noConversion"/>
  <pageMargins left="0.75" right="0.75" top="1" bottom="1" header="0.5" footer="0.5"/>
  <pageSetup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Statistics of Income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Ludlum</dc:creator>
  <cp:lastModifiedBy>Taylor Jake C</cp:lastModifiedBy>
  <cp:lastPrinted>2019-12-04T21:37:40Z</cp:lastPrinted>
  <dcterms:created xsi:type="dcterms:W3CDTF">2007-09-26T11:11:41Z</dcterms:created>
  <dcterms:modified xsi:type="dcterms:W3CDTF">2024-06-24T20:50:18Z</dcterms:modified>
</cp:coreProperties>
</file>