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StatsContentUpdates\2021\02 February\Individual and Tax Exempt\Individual Noncash Charitable Contributions, Tax Year 2018\"/>
    </mc:Choice>
  </mc:AlternateContent>
  <xr:revisionPtr revIDLastSave="0" documentId="13_ncr:1_{60391458-8009-4FD8-8FDE-66F0204FBE2C}" xr6:coauthVersionLast="45" xr6:coauthVersionMax="45" xr10:uidLastSave="{00000000-0000-0000-0000-000000000000}"/>
  <bookViews>
    <workbookView xWindow="-120" yWindow="-120" windowWidth="29040" windowHeight="15840" xr2:uid="{7B03E070-039D-42F1-BAAD-479F958134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F7" i="1"/>
  <c r="E7" i="1"/>
</calcChain>
</file>

<file path=xl/sharedStrings.xml><?xml version="1.0" encoding="utf-8"?>
<sst xmlns="http://schemas.openxmlformats.org/spreadsheetml/2006/main" count="47" uniqueCount="42">
  <si>
    <t>[Money amounts are in thousands of dollars—average amounts are in whole dollars]</t>
  </si>
  <si>
    <t>Type of donation</t>
  </si>
  <si>
    <t>Number 
of 
returns [1]</t>
  </si>
  <si>
    <t>Number 
of 
donations</t>
  </si>
  <si>
    <t>Amount 
carried to Schedule A [2]</t>
  </si>
  <si>
    <t>Average amount per return</t>
  </si>
  <si>
    <t>Average amount per donation</t>
  </si>
  <si>
    <t>Percent of number of donations</t>
  </si>
  <si>
    <t>Percent of amount carried to Schedule A [2]</t>
  </si>
  <si>
    <t>(1)</t>
  </si>
  <si>
    <t>(2)</t>
  </si>
  <si>
    <t>(3)</t>
  </si>
  <si>
    <t>(4)</t>
  </si>
  <si>
    <t>(5)</t>
  </si>
  <si>
    <t>(6)</t>
  </si>
  <si>
    <t>(7)</t>
  </si>
  <si>
    <t>All donations</t>
  </si>
  <si>
    <t>Corporate stock</t>
  </si>
  <si>
    <t>Mutual funds</t>
  </si>
  <si>
    <t>Other investments</t>
  </si>
  <si>
    <t>Real estate</t>
  </si>
  <si>
    <t>Land</t>
  </si>
  <si>
    <t>Easements</t>
  </si>
  <si>
    <t>Art and collectibles</t>
  </si>
  <si>
    <t>Food</t>
  </si>
  <si>
    <t>Clothing</t>
  </si>
  <si>
    <t>Accessories</t>
  </si>
  <si>
    <t>Electronics</t>
  </si>
  <si>
    <t xml:space="preserve">Household items </t>
  </si>
  <si>
    <t>Cars and other motor vehicles</t>
  </si>
  <si>
    <t>Planes, boats and other vehicles</t>
  </si>
  <si>
    <t>Services</t>
  </si>
  <si>
    <t>Airline tickets and miles</t>
  </si>
  <si>
    <t>Other [4]</t>
  </si>
  <si>
    <t>[1]  Total number of returns does not equal the sum of returns by donation type because a return could have more than one type of donation.</t>
  </si>
  <si>
    <t>[3]  Less than 0.05 percent.</t>
  </si>
  <si>
    <t>[4]  Other donations include donations of intellectual property.</t>
  </si>
  <si>
    <t>Note:  This figure is based on data reported on Form 1040, U.S. Individual Income Tax Return; Schedule A, Itemized Deductions; and Form 8283, Noncash Charitable Contributions.</t>
  </si>
  <si>
    <t>All Individual Returns With Noncash Charitable Contributions Reported on Form 8283, by Donation Type, Tax Year 2018</t>
  </si>
  <si>
    <t>[3]</t>
  </si>
  <si>
    <t>[2]  Amount carried to Schedule A is the fair market value from Section A (items with a deduction of $5,000 or less, and all publicly traded securities) plus the lesser of the fair market value, the amount claimed, or the appraised value on Section B (items with a deduction of more than $5,000).</t>
  </si>
  <si>
    <t>Source: IRS Statistics of Income Division, Noncash Charitable Contributions, February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</si>
</sst>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6.5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/>
      <top style="thin">
        <color theme="0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5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2" xfId="0" applyFont="1" applyBorder="1" applyAlignment="1"/>
    <xf numFmtId="0" fontId="4" fillId="0" borderId="2" xfId="0" applyFont="1" applyBorder="1"/>
    <xf numFmtId="3" fontId="4" fillId="0" borderId="2" xfId="0" applyNumberFormat="1" applyFont="1" applyBorder="1"/>
    <xf numFmtId="3" fontId="4" fillId="0" borderId="3" xfId="0" applyNumberFormat="1" applyFont="1" applyBorder="1"/>
    <xf numFmtId="3" fontId="5" fillId="0" borderId="3" xfId="0" applyNumberFormat="1" applyFont="1" applyBorder="1"/>
    <xf numFmtId="0" fontId="0" fillId="0" borderId="2" xfId="0" applyBorder="1"/>
    <xf numFmtId="0" fontId="0" fillId="0" borderId="4" xfId="0" applyBorder="1"/>
    <xf numFmtId="0" fontId="7" fillId="0" borderId="14" xfId="0" applyFont="1" applyBorder="1" applyAlignment="1">
      <alignment horizontal="left"/>
    </xf>
    <xf numFmtId="3" fontId="6" fillId="0" borderId="15" xfId="0" quotePrefix="1" applyNumberFormat="1" applyFont="1" applyBorder="1" applyAlignment="1">
      <alignment horizontal="center"/>
    </xf>
    <xf numFmtId="3" fontId="6" fillId="0" borderId="16" xfId="0" quotePrefix="1" applyNumberFormat="1" applyFont="1" applyBorder="1" applyAlignment="1">
      <alignment horizontal="center"/>
    </xf>
    <xf numFmtId="3" fontId="6" fillId="0" borderId="17" xfId="0" quotePrefix="1" applyNumberFormat="1" applyFont="1" applyBorder="1" applyAlignment="1">
      <alignment horizontal="center"/>
    </xf>
    <xf numFmtId="3" fontId="6" fillId="0" borderId="18" xfId="0" quotePrefix="1" applyNumberFormat="1" applyFont="1" applyBorder="1" applyAlignment="1">
      <alignment horizontal="center"/>
    </xf>
    <xf numFmtId="0" fontId="8" fillId="0" borderId="19" xfId="0" applyFont="1" applyBorder="1" applyAlignment="1">
      <alignment horizontal="left"/>
    </xf>
    <xf numFmtId="3" fontId="9" fillId="0" borderId="20" xfId="1" applyNumberFormat="1" applyFont="1" applyFill="1" applyBorder="1" applyAlignment="1">
      <alignment horizontal="right"/>
    </xf>
    <xf numFmtId="164" fontId="9" fillId="0" borderId="21" xfId="1" applyNumberFormat="1" applyFont="1" applyFill="1" applyBorder="1" applyAlignment="1">
      <alignment horizontal="right"/>
    </xf>
    <xf numFmtId="3" fontId="5" fillId="0" borderId="23" xfId="1" applyNumberFormat="1" applyFont="1" applyFill="1" applyBorder="1" applyAlignment="1"/>
    <xf numFmtId="3" fontId="5" fillId="0" borderId="22" xfId="1" applyNumberFormat="1" applyFont="1" applyFill="1" applyBorder="1" applyAlignment="1"/>
    <xf numFmtId="0" fontId="6" fillId="0" borderId="25" xfId="0" applyFont="1" applyFill="1" applyBorder="1" applyAlignment="1">
      <alignment horizontal="left"/>
    </xf>
    <xf numFmtId="3" fontId="5" fillId="0" borderId="26" xfId="1" applyNumberFormat="1" applyFont="1" applyFill="1" applyBorder="1" applyAlignment="1"/>
    <xf numFmtId="0" fontId="10" fillId="0" borderId="14" xfId="0" applyFont="1" applyFill="1" applyBorder="1" applyAlignment="1">
      <alignment horizontal="left"/>
    </xf>
    <xf numFmtId="0" fontId="0" fillId="0" borderId="0" xfId="0" applyFill="1"/>
    <xf numFmtId="0" fontId="4" fillId="0" borderId="0" xfId="0" applyFont="1" applyFill="1" applyBorder="1"/>
    <xf numFmtId="0" fontId="0" fillId="0" borderId="0" xfId="0" applyFill="1" applyBorder="1"/>
    <xf numFmtId="0" fontId="0" fillId="0" borderId="27" xfId="0" applyFill="1" applyBorder="1"/>
    <xf numFmtId="0" fontId="0" fillId="0" borderId="28" xfId="0" applyFill="1" applyBorder="1"/>
    <xf numFmtId="0" fontId="10" fillId="0" borderId="32" xfId="0" applyFont="1" applyFill="1" applyBorder="1" applyAlignment="1">
      <alignment horizontal="left"/>
    </xf>
    <xf numFmtId="3" fontId="0" fillId="0" borderId="33" xfId="0" applyNumberFormat="1" applyBorder="1"/>
    <xf numFmtId="3" fontId="0" fillId="0" borderId="32" xfId="0" applyNumberFormat="1" applyFill="1" applyBorder="1"/>
    <xf numFmtId="3" fontId="0" fillId="0" borderId="34" xfId="0" applyNumberFormat="1" applyFill="1" applyBorder="1"/>
    <xf numFmtId="0" fontId="4" fillId="0" borderId="34" xfId="0" applyFont="1" applyFill="1" applyBorder="1"/>
    <xf numFmtId="0" fontId="0" fillId="0" borderId="34" xfId="0" applyFill="1" applyBorder="1"/>
    <xf numFmtId="0" fontId="0" fillId="0" borderId="32" xfId="0" applyFill="1" applyBorder="1"/>
    <xf numFmtId="0" fontId="10" fillId="0" borderId="31" xfId="0" applyFont="1" applyFill="1" applyBorder="1" applyAlignment="1">
      <alignment horizontal="left"/>
    </xf>
    <xf numFmtId="0" fontId="4" fillId="0" borderId="1" xfId="0" applyFont="1" applyFill="1" applyBorder="1"/>
    <xf numFmtId="3" fontId="4" fillId="0" borderId="32" xfId="0" applyNumberFormat="1" applyFont="1" applyFill="1" applyBorder="1"/>
    <xf numFmtId="3" fontId="4" fillId="0" borderId="34" xfId="0" applyNumberFormat="1" applyFont="1" applyFill="1" applyBorder="1"/>
    <xf numFmtId="3" fontId="4" fillId="0" borderId="35" xfId="0" applyNumberFormat="1" applyFont="1" applyFill="1" applyBorder="1"/>
    <xf numFmtId="0" fontId="1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top" wrapText="1"/>
    </xf>
    <xf numFmtId="3" fontId="4" fillId="0" borderId="0" xfId="0" applyNumberFormat="1" applyFont="1" applyFill="1" applyBorder="1" applyAlignment="1">
      <alignment vertical="top" wrapText="1"/>
    </xf>
    <xf numFmtId="3" fontId="4" fillId="0" borderId="27" xfId="0" applyNumberFormat="1" applyFont="1" applyFill="1" applyBorder="1" applyAlignment="1">
      <alignment vertical="top" wrapText="1"/>
    </xf>
    <xf numFmtId="3" fontId="4" fillId="0" borderId="37" xfId="0" applyNumberFormat="1" applyFont="1" applyFill="1" applyBorder="1" applyAlignment="1">
      <alignment vertical="top" wrapText="1"/>
    </xf>
    <xf numFmtId="164" fontId="5" fillId="0" borderId="24" xfId="0" applyNumberFormat="1" applyFont="1" applyBorder="1" applyAlignment="1">
      <alignment horizontal="right"/>
    </xf>
    <xf numFmtId="164" fontId="5" fillId="0" borderId="38" xfId="0" applyNumberFormat="1" applyFont="1" applyBorder="1" applyAlignment="1">
      <alignment horizontal="right"/>
    </xf>
    <xf numFmtId="0" fontId="0" fillId="0" borderId="0" xfId="0" applyBorder="1"/>
    <xf numFmtId="38" fontId="11" fillId="0" borderId="0" xfId="0" applyNumberFormat="1" applyFont="1" applyBorder="1" applyAlignment="1">
      <alignment vertical="top"/>
    </xf>
    <xf numFmtId="38" fontId="0" fillId="0" borderId="0" xfId="0" applyNumberFormat="1" applyBorder="1"/>
    <xf numFmtId="164" fontId="5" fillId="0" borderId="24" xfId="0" applyNumberFormat="1" applyFont="1" applyFill="1" applyBorder="1" applyAlignment="1">
      <alignment horizontal="right"/>
    </xf>
    <xf numFmtId="164" fontId="5" fillId="0" borderId="38" xfId="0" applyNumberFormat="1" applyFont="1" applyFill="1" applyBorder="1" applyAlignment="1">
      <alignment horizontal="right"/>
    </xf>
    <xf numFmtId="0" fontId="6" fillId="0" borderId="22" xfId="0" applyFont="1" applyFill="1" applyBorder="1" applyAlignment="1">
      <alignment horizontal="left"/>
    </xf>
    <xf numFmtId="0" fontId="10" fillId="0" borderId="36" xfId="0" applyFont="1" applyFill="1" applyBorder="1" applyAlignment="1">
      <alignment horizontal="left" wrapText="1"/>
    </xf>
    <xf numFmtId="0" fontId="10" fillId="0" borderId="33" xfId="0" applyFont="1" applyFill="1" applyBorder="1" applyAlignment="1">
      <alignment horizontal="left" wrapText="1"/>
    </xf>
    <xf numFmtId="0" fontId="10" fillId="0" borderId="34" xfId="0" applyFont="1" applyFill="1" applyBorder="1" applyAlignment="1">
      <alignment horizontal="left" wrapText="1"/>
    </xf>
    <xf numFmtId="0" fontId="10" fillId="0" borderId="29" xfId="0" applyFont="1" applyFill="1" applyBorder="1" applyAlignment="1">
      <alignment horizontal="left" wrapText="1"/>
    </xf>
    <xf numFmtId="0" fontId="10" fillId="0" borderId="30" xfId="0" applyFont="1" applyFill="1" applyBorder="1" applyAlignment="1">
      <alignment horizontal="left" wrapText="1"/>
    </xf>
    <xf numFmtId="0" fontId="10" fillId="0" borderId="3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3" fontId="2" fillId="0" borderId="1" xfId="0" applyNumberFormat="1" applyFont="1" applyBorder="1" applyAlignment="1">
      <alignment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98D3F-0397-48DB-B0D8-CFAF012B487D}">
  <dimension ref="A1:L31"/>
  <sheetViews>
    <sheetView tabSelected="1" zoomScaleNormal="100" workbookViewId="0">
      <selection sqref="A1:H1"/>
    </sheetView>
  </sheetViews>
  <sheetFormatPr defaultRowHeight="15" x14ac:dyDescent="0.25"/>
  <cols>
    <col min="1" max="1" width="23" customWidth="1"/>
    <col min="2" max="2" width="9.42578125" customWidth="1"/>
  </cols>
  <sheetData>
    <row r="1" spans="1:12" ht="28.5" customHeight="1" x14ac:dyDescent="0.25">
      <c r="A1" s="58" t="s">
        <v>38</v>
      </c>
      <c r="B1" s="58"/>
      <c r="C1" s="58"/>
      <c r="D1" s="58"/>
      <c r="E1" s="58"/>
      <c r="F1" s="58"/>
      <c r="G1" s="58"/>
      <c r="H1" s="58"/>
    </row>
    <row r="2" spans="1:12" ht="15.75" thickBot="1" x14ac:dyDescent="0.3">
      <c r="A2" s="1" t="s">
        <v>0</v>
      </c>
      <c r="B2" s="2"/>
      <c r="C2" s="3"/>
      <c r="D2" s="3"/>
      <c r="E2" s="4"/>
      <c r="F2" s="5"/>
      <c r="G2" s="6"/>
      <c r="H2" s="7"/>
    </row>
    <row r="3" spans="1:12" ht="15.75" thickTop="1" x14ac:dyDescent="0.25">
      <c r="A3" s="59" t="s">
        <v>1</v>
      </c>
      <c r="B3" s="62" t="s">
        <v>2</v>
      </c>
      <c r="C3" s="65" t="s">
        <v>3</v>
      </c>
      <c r="D3" s="65" t="s">
        <v>4</v>
      </c>
      <c r="E3" s="65" t="s">
        <v>5</v>
      </c>
      <c r="F3" s="65" t="s">
        <v>6</v>
      </c>
      <c r="G3" s="65" t="s">
        <v>7</v>
      </c>
      <c r="H3" s="68" t="s">
        <v>8</v>
      </c>
    </row>
    <row r="4" spans="1:12" x14ac:dyDescent="0.25">
      <c r="A4" s="60"/>
      <c r="B4" s="63"/>
      <c r="C4" s="63"/>
      <c r="D4" s="66"/>
      <c r="E4" s="66"/>
      <c r="F4" s="66"/>
      <c r="G4" s="66"/>
      <c r="H4" s="69"/>
    </row>
    <row r="5" spans="1:12" x14ac:dyDescent="0.25">
      <c r="A5" s="61"/>
      <c r="B5" s="64"/>
      <c r="C5" s="64"/>
      <c r="D5" s="67"/>
      <c r="E5" s="67"/>
      <c r="F5" s="67"/>
      <c r="G5" s="67"/>
      <c r="H5" s="70"/>
    </row>
    <row r="6" spans="1:12" x14ac:dyDescent="0.25">
      <c r="A6" s="8"/>
      <c r="B6" s="9" t="s">
        <v>9</v>
      </c>
      <c r="C6" s="10" t="s">
        <v>10</v>
      </c>
      <c r="D6" s="10" t="s">
        <v>11</v>
      </c>
      <c r="E6" s="11" t="s">
        <v>12</v>
      </c>
      <c r="F6" s="11" t="s">
        <v>13</v>
      </c>
      <c r="G6" s="11" t="s">
        <v>14</v>
      </c>
      <c r="H6" s="12" t="s">
        <v>15</v>
      </c>
      <c r="J6" s="45"/>
      <c r="K6" s="45"/>
      <c r="L6" s="45"/>
    </row>
    <row r="7" spans="1:12" x14ac:dyDescent="0.25">
      <c r="A7" s="13" t="s">
        <v>16</v>
      </c>
      <c r="B7" s="14">
        <v>4226279.62</v>
      </c>
      <c r="C7" s="14">
        <v>13641495.15</v>
      </c>
      <c r="D7" s="14">
        <v>70841856.099000007</v>
      </c>
      <c r="E7" s="14">
        <f>D7/B7*1000</f>
        <v>16762.226465980973</v>
      </c>
      <c r="F7" s="14">
        <f>D7/C7*1000</f>
        <v>5193.1152208781168</v>
      </c>
      <c r="G7" s="15">
        <v>100</v>
      </c>
      <c r="H7" s="15">
        <v>100</v>
      </c>
      <c r="J7" s="46"/>
      <c r="K7" s="46"/>
      <c r="L7" s="46"/>
    </row>
    <row r="8" spans="1:12" x14ac:dyDescent="0.25">
      <c r="A8" s="50" t="s">
        <v>17</v>
      </c>
      <c r="B8" s="16">
        <v>151817.25</v>
      </c>
      <c r="C8" s="16">
        <v>395294.41</v>
      </c>
      <c r="D8" s="16">
        <v>38607945.217</v>
      </c>
      <c r="E8" s="16">
        <f t="shared" ref="E8:E24" si="0">D8/B8*1000</f>
        <v>254305.39162710428</v>
      </c>
      <c r="F8" s="16">
        <v>97668.836796857315</v>
      </c>
      <c r="G8" s="43">
        <v>2.8977352236935698</v>
      </c>
      <c r="H8" s="44">
        <v>54.498777054974688</v>
      </c>
      <c r="J8" s="46"/>
      <c r="K8" s="46"/>
      <c r="L8" s="46"/>
    </row>
    <row r="9" spans="1:12" x14ac:dyDescent="0.25">
      <c r="A9" s="50" t="s">
        <v>18</v>
      </c>
      <c r="B9" s="16">
        <v>17190.54</v>
      </c>
      <c r="C9" s="16">
        <v>30897.34</v>
      </c>
      <c r="D9" s="16">
        <v>2400736.8966000001</v>
      </c>
      <c r="E9" s="16">
        <f t="shared" si="0"/>
        <v>139654.5365416095</v>
      </c>
      <c r="F9" s="16">
        <v>77700.439474725019</v>
      </c>
      <c r="G9" s="43">
        <v>0.22649526067529338</v>
      </c>
      <c r="H9" s="44">
        <v>3.3888678654114037</v>
      </c>
      <c r="J9" s="46"/>
      <c r="K9" s="46"/>
      <c r="L9" s="46"/>
    </row>
    <row r="10" spans="1:12" x14ac:dyDescent="0.25">
      <c r="A10" s="50" t="s">
        <v>19</v>
      </c>
      <c r="B10" s="16">
        <v>3522.25</v>
      </c>
      <c r="C10" s="16">
        <v>4461.1499999999996</v>
      </c>
      <c r="D10" s="16">
        <v>1684444.9885</v>
      </c>
      <c r="E10" s="16">
        <f t="shared" si="0"/>
        <v>478229.82142096671</v>
      </c>
      <c r="F10" s="16">
        <v>377580.89024130552</v>
      </c>
      <c r="G10" s="48" t="s">
        <v>39</v>
      </c>
      <c r="H10" s="49">
        <v>2.3777538890935093</v>
      </c>
      <c r="J10" s="46"/>
      <c r="K10" s="46"/>
      <c r="L10" s="46"/>
    </row>
    <row r="11" spans="1:12" x14ac:dyDescent="0.25">
      <c r="A11" s="50" t="s">
        <v>20</v>
      </c>
      <c r="B11" s="17">
        <v>2551.21</v>
      </c>
      <c r="C11" s="17">
        <v>4064.6</v>
      </c>
      <c r="D11" s="17">
        <v>1163076.2439999999</v>
      </c>
      <c r="E11" s="17">
        <f t="shared" si="0"/>
        <v>455892.00575413229</v>
      </c>
      <c r="F11" s="17">
        <v>286147.77444274962</v>
      </c>
      <c r="G11" s="48" t="s">
        <v>39</v>
      </c>
      <c r="H11" s="49">
        <v>1.6417924487673294</v>
      </c>
      <c r="J11" s="46"/>
      <c r="K11" s="46"/>
      <c r="L11" s="46"/>
    </row>
    <row r="12" spans="1:12" x14ac:dyDescent="0.25">
      <c r="A12" s="50" t="s">
        <v>21</v>
      </c>
      <c r="B12" s="16">
        <v>5425.04</v>
      </c>
      <c r="C12" s="16">
        <v>6084.97</v>
      </c>
      <c r="D12" s="16">
        <v>1994155.7552</v>
      </c>
      <c r="E12" s="16">
        <f t="shared" si="0"/>
        <v>367583.60402872611</v>
      </c>
      <c r="F12" s="16">
        <v>327718.25583363598</v>
      </c>
      <c r="G12" s="48" t="s">
        <v>39</v>
      </c>
      <c r="H12" s="49">
        <v>2.8149400157065467</v>
      </c>
      <c r="J12" s="46"/>
      <c r="K12" s="46"/>
      <c r="L12" s="46"/>
    </row>
    <row r="13" spans="1:12" x14ac:dyDescent="0.25">
      <c r="A13" s="50" t="s">
        <v>22</v>
      </c>
      <c r="B13" s="16">
        <v>9843.85</v>
      </c>
      <c r="C13" s="16">
        <v>14094.79</v>
      </c>
      <c r="D13" s="16">
        <v>6503493.9072799999</v>
      </c>
      <c r="E13" s="16">
        <f t="shared" si="0"/>
        <v>660665.6854056085</v>
      </c>
      <c r="F13" s="16">
        <v>461411.19571699889</v>
      </c>
      <c r="G13" s="48">
        <v>0.10332291178507659</v>
      </c>
      <c r="H13" s="49">
        <v>9.1802985768632368</v>
      </c>
      <c r="J13" s="47"/>
      <c r="K13" s="47"/>
      <c r="L13" s="47"/>
    </row>
    <row r="14" spans="1:12" x14ac:dyDescent="0.25">
      <c r="A14" s="50" t="s">
        <v>23</v>
      </c>
      <c r="B14" s="16">
        <v>75327.03</v>
      </c>
      <c r="C14" s="16">
        <v>117364.62</v>
      </c>
      <c r="D14" s="16">
        <v>1554735.7231000001</v>
      </c>
      <c r="E14" s="16">
        <f t="shared" si="0"/>
        <v>20639.811805934736</v>
      </c>
      <c r="F14" s="16">
        <v>13247.056251705157</v>
      </c>
      <c r="G14" s="48">
        <v>0.86035012078569695</v>
      </c>
      <c r="H14" s="49">
        <v>2.1946569566546783</v>
      </c>
      <c r="J14" s="46"/>
      <c r="K14" s="46"/>
      <c r="L14" s="46"/>
    </row>
    <row r="15" spans="1:12" x14ac:dyDescent="0.25">
      <c r="A15" s="50" t="s">
        <v>24</v>
      </c>
      <c r="B15" s="16">
        <v>108513.22</v>
      </c>
      <c r="C15" s="16">
        <v>231289.9</v>
      </c>
      <c r="D15" s="16">
        <v>134979.28604000001</v>
      </c>
      <c r="E15" s="16">
        <f t="shared" si="0"/>
        <v>1243.8971587056399</v>
      </c>
      <c r="F15" s="16">
        <v>583.59351636193367</v>
      </c>
      <c r="G15" s="48">
        <v>1.6954879025852236</v>
      </c>
      <c r="H15" s="49">
        <v>0.19053606649064825</v>
      </c>
      <c r="J15" s="46"/>
      <c r="K15" s="46"/>
      <c r="L15" s="46"/>
    </row>
    <row r="16" spans="1:12" x14ac:dyDescent="0.25">
      <c r="A16" s="50" t="s">
        <v>25</v>
      </c>
      <c r="B16" s="17">
        <v>2994164.01</v>
      </c>
      <c r="C16" s="17">
        <v>7271752.9299999997</v>
      </c>
      <c r="D16" s="17">
        <v>6902740.9880999997</v>
      </c>
      <c r="E16" s="17">
        <f t="shared" si="0"/>
        <v>2305.3984234150221</v>
      </c>
      <c r="F16" s="17">
        <v>949.25405944725901</v>
      </c>
      <c r="G16" s="48">
        <v>53.306128470822344</v>
      </c>
      <c r="H16" s="49">
        <v>9.7438737043444537</v>
      </c>
      <c r="J16" s="46"/>
      <c r="K16" s="46"/>
      <c r="L16" s="46"/>
    </row>
    <row r="17" spans="1:12" x14ac:dyDescent="0.25">
      <c r="A17" s="50" t="s">
        <v>26</v>
      </c>
      <c r="B17" s="16">
        <v>61398.01</v>
      </c>
      <c r="C17" s="16">
        <v>85542.89</v>
      </c>
      <c r="D17" s="16">
        <v>96615.960430000006</v>
      </c>
      <c r="E17" s="16">
        <f t="shared" si="0"/>
        <v>1573.6008452065466</v>
      </c>
      <c r="F17" s="16">
        <v>1129.4446613856512</v>
      </c>
      <c r="G17" s="48">
        <v>0.62707855011039604</v>
      </c>
      <c r="H17" s="49">
        <v>0.13638259321576954</v>
      </c>
      <c r="J17" s="46"/>
      <c r="K17" s="46"/>
      <c r="L17" s="46"/>
    </row>
    <row r="18" spans="1:12" x14ac:dyDescent="0.25">
      <c r="A18" s="50" t="s">
        <v>27</v>
      </c>
      <c r="B18" s="16">
        <v>226438.84</v>
      </c>
      <c r="C18" s="16">
        <v>286637.23</v>
      </c>
      <c r="D18" s="16">
        <v>320979.35622000002</v>
      </c>
      <c r="E18" s="16">
        <f t="shared" si="0"/>
        <v>1417.5101595644987</v>
      </c>
      <c r="F18" s="16">
        <v>1119.8104175790425</v>
      </c>
      <c r="G18" s="48">
        <v>2.1012156427735853</v>
      </c>
      <c r="H18" s="49">
        <v>0.45309280966811216</v>
      </c>
      <c r="J18" s="46"/>
      <c r="K18" s="46"/>
      <c r="L18" s="46"/>
    </row>
    <row r="19" spans="1:12" x14ac:dyDescent="0.25">
      <c r="A19" s="50" t="s">
        <v>28</v>
      </c>
      <c r="B19" s="16">
        <v>1896388.91</v>
      </c>
      <c r="C19" s="16">
        <v>4072961.69</v>
      </c>
      <c r="D19" s="16">
        <v>4768052.1782999998</v>
      </c>
      <c r="E19" s="16">
        <f t="shared" si="0"/>
        <v>2514.2797203449159</v>
      </c>
      <c r="F19" s="16">
        <v>1170.6597167379691</v>
      </c>
      <c r="G19" s="48">
        <v>29.857150152635576</v>
      </c>
      <c r="H19" s="49">
        <v>6.7305579509898035</v>
      </c>
      <c r="J19" s="46"/>
      <c r="K19" s="46"/>
      <c r="L19" s="46"/>
    </row>
    <row r="20" spans="1:12" x14ac:dyDescent="0.25">
      <c r="A20" s="50" t="s">
        <v>29</v>
      </c>
      <c r="B20" s="16">
        <v>98399.77</v>
      </c>
      <c r="C20" s="16">
        <v>104552.93</v>
      </c>
      <c r="D20" s="16">
        <v>199530.65293000001</v>
      </c>
      <c r="E20" s="16">
        <f t="shared" si="0"/>
        <v>2027.7552775783927</v>
      </c>
      <c r="F20" s="16">
        <v>1908.4176113476688</v>
      </c>
      <c r="G20" s="48">
        <v>0.76643306947186063</v>
      </c>
      <c r="H20" s="49">
        <v>0.28165644425120667</v>
      </c>
      <c r="J20" s="46"/>
      <c r="K20" s="46"/>
      <c r="L20" s="46"/>
    </row>
    <row r="21" spans="1:12" x14ac:dyDescent="0.25">
      <c r="A21" s="50" t="s">
        <v>30</v>
      </c>
      <c r="B21" s="17">
        <v>3668.89</v>
      </c>
      <c r="C21" s="17">
        <v>3703.38</v>
      </c>
      <c r="D21" s="17">
        <v>194246.50062000001</v>
      </c>
      <c r="E21" s="17">
        <f t="shared" si="0"/>
        <v>52944.214904235349</v>
      </c>
      <c r="F21" s="17">
        <v>52451.139396983293</v>
      </c>
      <c r="G21" s="48" t="s">
        <v>39</v>
      </c>
      <c r="H21" s="49">
        <v>0.2741973620066428</v>
      </c>
      <c r="J21" s="46"/>
      <c r="K21" s="46"/>
      <c r="L21" s="46"/>
    </row>
    <row r="22" spans="1:12" x14ac:dyDescent="0.25">
      <c r="A22" s="50" t="s">
        <v>31</v>
      </c>
      <c r="B22" s="16">
        <v>9788.51</v>
      </c>
      <c r="C22" s="16">
        <v>40722.44</v>
      </c>
      <c r="D22" s="16">
        <v>76665.234660000002</v>
      </c>
      <c r="E22" s="16">
        <f t="shared" si="0"/>
        <v>7832.165943539926</v>
      </c>
      <c r="F22" s="16">
        <v>1882.6287093798896</v>
      </c>
      <c r="G22" s="48">
        <v>0.29851889072437926</v>
      </c>
      <c r="H22" s="49">
        <v>0.10822025124929244</v>
      </c>
      <c r="J22" s="46"/>
      <c r="K22" s="46"/>
      <c r="L22" s="46"/>
    </row>
    <row r="23" spans="1:12" x14ac:dyDescent="0.25">
      <c r="A23" s="50" t="s">
        <v>32</v>
      </c>
      <c r="B23" s="16">
        <v>380.18</v>
      </c>
      <c r="C23" s="16">
        <v>413.2</v>
      </c>
      <c r="D23" s="16">
        <v>1125.14291</v>
      </c>
      <c r="E23" s="16">
        <f t="shared" si="0"/>
        <v>2959.5005260665998</v>
      </c>
      <c r="F23" s="16">
        <v>2722.9983301064863</v>
      </c>
      <c r="G23" s="48" t="s">
        <v>39</v>
      </c>
      <c r="H23" s="48" t="s">
        <v>39</v>
      </c>
      <c r="J23" s="46"/>
      <c r="K23" s="46"/>
      <c r="L23" s="46"/>
    </row>
    <row r="24" spans="1:12" x14ac:dyDescent="0.25">
      <c r="A24" s="18" t="s">
        <v>33</v>
      </c>
      <c r="B24" s="19">
        <v>540658.64</v>
      </c>
      <c r="C24" s="19">
        <v>971656.67999999993</v>
      </c>
      <c r="D24" s="19">
        <v>4238332.0671999995</v>
      </c>
      <c r="E24" s="19">
        <f t="shared" si="0"/>
        <v>7839.201584201076</v>
      </c>
      <c r="F24" s="19">
        <v>4361.9646264357489</v>
      </c>
      <c r="G24" s="48">
        <v>7.1228019312824369</v>
      </c>
      <c r="H24" s="49">
        <v>5.982807764490274</v>
      </c>
      <c r="J24" s="47"/>
      <c r="K24" s="47"/>
      <c r="L24" s="47"/>
    </row>
    <row r="25" spans="1:12" x14ac:dyDescent="0.25">
      <c r="A25" s="20" t="s">
        <v>34</v>
      </c>
      <c r="C25" s="21"/>
      <c r="D25" s="21"/>
      <c r="E25" s="22"/>
      <c r="F25" s="23"/>
      <c r="G25" s="24"/>
      <c r="H25" s="25"/>
      <c r="J25" s="46"/>
      <c r="K25" s="46"/>
      <c r="L25" s="46"/>
    </row>
    <row r="26" spans="1:12" x14ac:dyDescent="0.25">
      <c r="A26" s="54" t="s">
        <v>40</v>
      </c>
      <c r="B26" s="55"/>
      <c r="C26" s="55"/>
      <c r="D26" s="55"/>
      <c r="E26" s="55"/>
      <c r="F26" s="55"/>
      <c r="G26" s="55"/>
      <c r="H26" s="55"/>
      <c r="J26" s="46"/>
      <c r="K26" s="46"/>
      <c r="L26" s="46"/>
    </row>
    <row r="27" spans="1:12" x14ac:dyDescent="0.25">
      <c r="A27" s="56"/>
      <c r="B27" s="57"/>
      <c r="C27" s="57"/>
      <c r="D27" s="57"/>
      <c r="E27" s="57"/>
      <c r="F27" s="57"/>
      <c r="G27" s="57"/>
      <c r="H27" s="57"/>
      <c r="J27" s="45"/>
      <c r="K27" s="45"/>
      <c r="L27" s="45"/>
    </row>
    <row r="28" spans="1:12" x14ac:dyDescent="0.25">
      <c r="A28" s="26" t="s">
        <v>35</v>
      </c>
      <c r="B28" s="27"/>
      <c r="C28" s="28"/>
      <c r="D28" s="29"/>
      <c r="E28" s="30"/>
      <c r="F28" s="31"/>
      <c r="G28" s="32"/>
      <c r="H28" s="31"/>
    </row>
    <row r="29" spans="1:12" x14ac:dyDescent="0.25">
      <c r="A29" s="33" t="s">
        <v>36</v>
      </c>
      <c r="B29" s="34"/>
      <c r="C29" s="35"/>
      <c r="D29" s="35"/>
      <c r="E29" s="36"/>
      <c r="F29" s="37"/>
      <c r="G29" s="36"/>
      <c r="H29" s="36"/>
    </row>
    <row r="30" spans="1:12" ht="20.25" customHeight="1" x14ac:dyDescent="0.25">
      <c r="A30" s="51" t="s">
        <v>37</v>
      </c>
      <c r="B30" s="52"/>
      <c r="C30" s="52"/>
      <c r="D30" s="52"/>
      <c r="E30" s="52"/>
      <c r="F30" s="52"/>
      <c r="G30" s="52"/>
      <c r="H30" s="53"/>
    </row>
    <row r="31" spans="1:12" x14ac:dyDescent="0.25">
      <c r="A31" s="38" t="s">
        <v>41</v>
      </c>
      <c r="B31" s="39"/>
      <c r="C31" s="40"/>
      <c r="D31" s="41"/>
      <c r="E31" s="41"/>
      <c r="F31" s="41"/>
      <c r="G31" s="42"/>
      <c r="H31" s="40"/>
    </row>
  </sheetData>
  <mergeCells count="11">
    <mergeCell ref="A30:H30"/>
    <mergeCell ref="A26:H27"/>
    <mergeCell ref="A1:H1"/>
    <mergeCell ref="A3:A5"/>
    <mergeCell ref="B3:B5"/>
    <mergeCell ref="C3:C5"/>
    <mergeCell ref="D3:D5"/>
    <mergeCell ref="E3:E5"/>
    <mergeCell ref="F3:F5"/>
    <mergeCell ref="G3:G5"/>
    <mergeCell ref="H3:H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4FCCF3-9564-4B9C-A39A-DEA89E1B6C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0E774AA-87B9-4EFD-9EE1-67F6364786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FAB31C-EF34-4B94-8CB8-5BFE3BF101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 Christopher L</dc:creator>
  <cp:lastModifiedBy>Moulton Clay</cp:lastModifiedBy>
  <dcterms:created xsi:type="dcterms:W3CDTF">2019-07-31T14:15:08Z</dcterms:created>
  <dcterms:modified xsi:type="dcterms:W3CDTF">2021-02-22T18:24:29Z</dcterms:modified>
</cp:coreProperties>
</file>